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mon.koo\Downloads\"/>
    </mc:Choice>
  </mc:AlternateContent>
  <xr:revisionPtr revIDLastSave="0" documentId="13_ncr:1_{530A6591-2281-4780-8A92-F74237604FF7}" xr6:coauthVersionLast="44" xr6:coauthVersionMax="45" xr10:uidLastSave="{00000000-0000-0000-0000-000000000000}"/>
  <bookViews>
    <workbookView xWindow="24" yWindow="-13068" windowWidth="23256" windowHeight="12576" xr2:uid="{8B7D9AA4-9599-432B-9B9E-97FCFCC0DB5D}"/>
  </bookViews>
  <sheets>
    <sheet name="Calculation" sheetId="1" r:id="rId1"/>
    <sheet name="Graph" sheetId="2" r:id="rId2"/>
  </sheets>
  <calcPr calcId="191028" iterate="1" iterateCount="100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26" i="2" l="1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19" i="1" l="1"/>
  <c r="D20" i="1" s="1"/>
  <c r="D22" i="1" s="1"/>
  <c r="D21" i="1" l="1"/>
  <c r="D27" i="1" s="1"/>
  <c r="G8" i="1" s="1"/>
</calcChain>
</file>

<file path=xl/sharedStrings.xml><?xml version="1.0" encoding="utf-8"?>
<sst xmlns="http://schemas.openxmlformats.org/spreadsheetml/2006/main" count="25" uniqueCount="21">
  <si>
    <t>Option Pricing Model</t>
  </si>
  <si>
    <t>Black-Scholes-Merton</t>
  </si>
  <si>
    <t>Input</t>
  </si>
  <si>
    <t>Sensitivity Analysis</t>
  </si>
  <si>
    <t>$</t>
  </si>
  <si>
    <t>Stock Price</t>
  </si>
  <si>
    <t>Volatility (σ)</t>
  </si>
  <si>
    <t>%</t>
  </si>
  <si>
    <t>Risk free rate (r)</t>
  </si>
  <si>
    <t>Exercise
Price</t>
  </si>
  <si>
    <t>Exercise price (X)</t>
  </si>
  <si>
    <t>Expected life (t)</t>
  </si>
  <si>
    <t>Years</t>
  </si>
  <si>
    <t>Calculation</t>
  </si>
  <si>
    <r>
      <t>d</t>
    </r>
    <r>
      <rPr>
        <vertAlign val="subscript"/>
        <sz val="11"/>
        <rFont val="Arial"/>
        <family val="2"/>
      </rPr>
      <t>1</t>
    </r>
  </si>
  <si>
    <r>
      <t>d</t>
    </r>
    <r>
      <rPr>
        <vertAlign val="subscript"/>
        <sz val="11"/>
        <rFont val="Arial"/>
        <family val="2"/>
      </rPr>
      <t>2</t>
    </r>
  </si>
  <si>
    <r>
      <t>N(d</t>
    </r>
    <r>
      <rPr>
        <vertAlign val="subscript"/>
        <sz val="11"/>
        <rFont val="Arial"/>
        <family val="2"/>
      </rPr>
      <t>1</t>
    </r>
    <r>
      <rPr>
        <sz val="11"/>
        <color theme="1"/>
        <rFont val="Arial"/>
        <family val="2"/>
      </rPr>
      <t>)</t>
    </r>
  </si>
  <si>
    <r>
      <t>N(d</t>
    </r>
    <r>
      <rPr>
        <vertAlign val="subscript"/>
        <sz val="11"/>
        <rFont val="Arial"/>
        <family val="2"/>
      </rPr>
      <t>2</t>
    </r>
    <r>
      <rPr>
        <sz val="11"/>
        <color theme="1"/>
        <rFont val="Arial"/>
        <family val="2"/>
      </rPr>
      <t>)</t>
    </r>
  </si>
  <si>
    <t>Call option value (C)</t>
  </si>
  <si>
    <t>Dividend yield (q)</t>
  </si>
  <si>
    <r>
      <t>Stock price (S</t>
    </r>
    <r>
      <rPr>
        <vertAlign val="subscript"/>
        <sz val="11"/>
        <rFont val="Arial"/>
        <family val="2"/>
      </rPr>
      <t>0</t>
    </r>
    <r>
      <rPr>
        <sz val="11"/>
        <color theme="1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</si>
</sst>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"/>
  </numFmts>
  <fonts count="14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theme="0"/>
      <name val="Arial"/>
      <family val="2"/>
    </font>
    <font>
      <sz val="14"/>
      <color theme="1"/>
      <name val="Arial"/>
      <family val="2"/>
    </font>
    <font>
      <i/>
      <sz val="9"/>
      <name val="Arial"/>
      <family val="2"/>
    </font>
    <font>
      <i/>
      <sz val="9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sz val="11"/>
      <color theme="1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vertAlign val="subscript"/>
      <sz val="11"/>
      <name val="Arial"/>
      <family val="2"/>
    </font>
    <font>
      <b/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5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4" fontId="9" fillId="2" borderId="0" xfId="0" applyNumberFormat="1" applyFont="1" applyFill="1" applyAlignment="1" applyProtection="1">
      <alignment vertical="center"/>
      <protection locked="0"/>
    </xf>
    <xf numFmtId="164" fontId="9" fillId="2" borderId="0" xfId="0" applyNumberFormat="1" applyFont="1" applyFill="1" applyAlignment="1" applyProtection="1">
      <alignment vertical="center"/>
      <protection locked="0"/>
    </xf>
    <xf numFmtId="4" fontId="3" fillId="3" borderId="0" xfId="0" applyNumberFormat="1" applyFont="1" applyFill="1" applyAlignment="1">
      <alignment vertical="center"/>
    </xf>
    <xf numFmtId="165" fontId="1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4" fontId="7" fillId="0" borderId="2" xfId="0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4" fontId="3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" fontId="9" fillId="0" borderId="3" xfId="0" applyNumberFormat="1" applyFont="1" applyBorder="1" applyAlignment="1">
      <alignment horizontal="center" vertical="center"/>
    </xf>
    <xf numFmtId="3" fontId="9" fillId="0" borderId="3" xfId="0" applyNumberFormat="1" applyFont="1" applyBorder="1" applyAlignment="1">
      <alignment horizontal="center" vertical="center"/>
    </xf>
    <xf numFmtId="0" fontId="1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9" fillId="0" borderId="0" xfId="0" applyFont="1"/>
    <xf numFmtId="0" fontId="7" fillId="0" borderId="4" xfId="0" applyFont="1" applyBorder="1" applyAlignment="1">
      <alignment horizontal="centerContinuous" vertical="center"/>
    </xf>
    <xf numFmtId="0" fontId="7" fillId="0" borderId="5" xfId="0" applyFont="1" applyBorder="1" applyAlignment="1">
      <alignment horizontal="centerContinuous" vertical="center"/>
    </xf>
    <xf numFmtId="0" fontId="7" fillId="0" borderId="6" xfId="0" applyFont="1" applyBorder="1" applyAlignment="1">
      <alignment horizontal="centerContinuous" vertical="center"/>
    </xf>
    <xf numFmtId="3" fontId="7" fillId="0" borderId="4" xfId="0" applyNumberFormat="1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" fontId="9" fillId="0" borderId="4" xfId="0" applyNumberFormat="1" applyFont="1" applyBorder="1" applyAlignment="1">
      <alignment horizontal="center" vertical="center"/>
    </xf>
    <xf numFmtId="1" fontId="9" fillId="0" borderId="6" xfId="0" applyNumberFormat="1" applyFont="1" applyBorder="1" applyAlignment="1">
      <alignment horizontal="center" vertical="center"/>
    </xf>
    <xf numFmtId="1" fontId="9" fillId="0" borderId="7" xfId="0" applyNumberFormat="1" applyFont="1" applyBorder="1" applyAlignment="1">
      <alignment horizontal="center" vertical="center"/>
    </xf>
    <xf numFmtId="1" fontId="9" fillId="0" borderId="9" xfId="0" applyNumberFormat="1" applyFont="1" applyBorder="1" applyAlignment="1">
      <alignment horizontal="center" vertical="center"/>
    </xf>
    <xf numFmtId="1" fontId="9" fillId="0" borderId="2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" fontId="9" fillId="0" borderId="11" xfId="0" applyNumberFormat="1" applyFont="1" applyBorder="1" applyAlignment="1">
      <alignment horizontal="center" vertical="center"/>
    </xf>
    <xf numFmtId="1" fontId="9" fillId="0" borderId="12" xfId="0" applyNumberFormat="1" applyFont="1" applyBorder="1" applyAlignment="1">
      <alignment horizontal="center" vertical="center"/>
    </xf>
    <xf numFmtId="1" fontId="9" fillId="0" borderId="13" xfId="0" applyNumberFormat="1" applyFont="1" applyBorder="1" applyAlignment="1">
      <alignment horizontal="center" vertical="center"/>
    </xf>
    <xf numFmtId="1" fontId="9" fillId="0" borderId="14" xfId="0" applyNumberFormat="1" applyFont="1" applyBorder="1" applyAlignment="1">
      <alignment horizontal="center" vertical="center"/>
    </xf>
    <xf numFmtId="1" fontId="9" fillId="0" borderId="15" xfId="0" applyNumberFormat="1" applyFont="1" applyBorder="1" applyAlignment="1">
      <alignment horizontal="center" vertical="center"/>
    </xf>
    <xf numFmtId="1" fontId="9" fillId="0" borderId="16" xfId="0" applyNumberFormat="1" applyFont="1" applyBorder="1" applyAlignment="1">
      <alignment horizontal="center" vertical="center"/>
    </xf>
    <xf numFmtId="1" fontId="9" fillId="0" borderId="17" xfId="0" applyNumberFormat="1" applyFont="1" applyBorder="1" applyAlignment="1">
      <alignment horizontal="center" vertical="center"/>
    </xf>
    <xf numFmtId="1" fontId="9" fillId="0" borderId="18" xfId="0" applyNumberFormat="1" applyFont="1" applyBorder="1" applyAlignment="1">
      <alignment horizontal="center" vertical="center"/>
    </xf>
    <xf numFmtId="1" fontId="9" fillId="0" borderId="19" xfId="0" applyNumberFormat="1" applyFont="1" applyBorder="1" applyAlignment="1">
      <alignment horizontal="center" vertical="center"/>
    </xf>
    <xf numFmtId="3" fontId="7" fillId="0" borderId="20" xfId="0" applyNumberFormat="1" applyFont="1" applyBorder="1" applyAlignment="1">
      <alignment horizontal="center" vertical="center"/>
    </xf>
    <xf numFmtId="1" fontId="9" fillId="0" borderId="21" xfId="0" applyNumberFormat="1" applyFont="1" applyBorder="1" applyAlignment="1">
      <alignment horizontal="center" vertical="center"/>
    </xf>
    <xf numFmtId="1" fontId="9" fillId="0" borderId="22" xfId="0" applyNumberFormat="1" applyFont="1" applyBorder="1" applyAlignment="1">
      <alignment horizontal="center" vertical="center"/>
    </xf>
    <xf numFmtId="1" fontId="9" fillId="0" borderId="23" xfId="0" applyNumberFormat="1" applyFont="1" applyBorder="1" applyAlignment="1">
      <alignment horizontal="center" vertical="center"/>
    </xf>
    <xf numFmtId="1" fontId="9" fillId="0" borderId="24" xfId="0" applyNumberFormat="1" applyFont="1" applyBorder="1" applyAlignment="1">
      <alignment horizontal="center" vertical="center"/>
    </xf>
    <xf numFmtId="1" fontId="9" fillId="0" borderId="25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HK">
                <a:solidFill>
                  <a:schemeClr val="tx1"/>
                </a:solidFill>
              </a:rPr>
              <a:t>Option Value</a:t>
            </a:r>
          </a:p>
        </c:rich>
      </c:tx>
      <c:layout>
        <c:manualLayout>
          <c:xMode val="edge"/>
          <c:yMode val="edge"/>
          <c:x val="0.43025194116360455"/>
          <c:y val="2.5462962962962962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20"/>
      <c:rotY val="320"/>
      <c:rAngAx val="0"/>
      <c:perspective val="8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2240206085350444E-2"/>
          <c:y val="9.2098826188393115E-2"/>
          <c:w val="0.93501008554486253"/>
          <c:h val="0.86577555409740448"/>
        </c:manualLayout>
      </c:layout>
      <c:surface3DChart>
        <c:wireframe val="1"/>
        <c:ser>
          <c:idx val="0"/>
          <c:order val="0"/>
          <c:tx>
            <c:strRef>
              <c:f>Graph!$D$6</c:f>
              <c:strCache>
                <c:ptCount val="1"/>
                <c:pt idx="0">
                  <c:v>50</c:v>
                </c:pt>
              </c:strCache>
            </c:strRef>
          </c:tx>
          <c:cat>
            <c:numRef>
              <c:f>Graph!$E$5:$Y$5</c:f>
              <c:numCache>
                <c:formatCode>General</c:formatCode>
                <c:ptCount val="21"/>
                <c:pt idx="0">
                  <c:v>50</c:v>
                </c:pt>
                <c:pt idx="1">
                  <c:v>55.000000000000007</c:v>
                </c:pt>
                <c:pt idx="2">
                  <c:v>60</c:v>
                </c:pt>
                <c:pt idx="3">
                  <c:v>65</c:v>
                </c:pt>
                <c:pt idx="4">
                  <c:v>70</c:v>
                </c:pt>
                <c:pt idx="5">
                  <c:v>75</c:v>
                </c:pt>
                <c:pt idx="6">
                  <c:v>80</c:v>
                </c:pt>
                <c:pt idx="7">
                  <c:v>85</c:v>
                </c:pt>
                <c:pt idx="8">
                  <c:v>90</c:v>
                </c:pt>
                <c:pt idx="9">
                  <c:v>95</c:v>
                </c:pt>
                <c:pt idx="10">
                  <c:v>100</c:v>
                </c:pt>
                <c:pt idx="11">
                  <c:v>105</c:v>
                </c:pt>
                <c:pt idx="12">
                  <c:v>110.00000000000001</c:v>
                </c:pt>
                <c:pt idx="13">
                  <c:v>114.99999999999999</c:v>
                </c:pt>
                <c:pt idx="14">
                  <c:v>120</c:v>
                </c:pt>
                <c:pt idx="15">
                  <c:v>125</c:v>
                </c:pt>
                <c:pt idx="16">
                  <c:v>130</c:v>
                </c:pt>
                <c:pt idx="17">
                  <c:v>135</c:v>
                </c:pt>
                <c:pt idx="18">
                  <c:v>140</c:v>
                </c:pt>
                <c:pt idx="19">
                  <c:v>145</c:v>
                </c:pt>
                <c:pt idx="20">
                  <c:v>150</c:v>
                </c:pt>
              </c:numCache>
            </c:numRef>
          </c:cat>
          <c:val>
            <c:numRef>
              <c:f>Graph!$E$6:$Y$6</c:f>
              <c:numCache>
                <c:formatCode>#,##0</c:formatCode>
                <c:ptCount val="21"/>
                <c:pt idx="0">
                  <c:v>17.874259995917853</c:v>
                </c:pt>
                <c:pt idx="1">
                  <c:v>21.25910179389691</c:v>
                </c:pt>
                <c:pt idx="2">
                  <c:v>24.785726446801277</c:v>
                </c:pt>
                <c:pt idx="3">
                  <c:v>28.432922759635254</c:v>
                </c:pt>
                <c:pt idx="4">
                  <c:v>32.183126233367474</c:v>
                </c:pt>
                <c:pt idx="5">
                  <c:v>36.021730299929409</c:v>
                </c:pt>
                <c:pt idx="6">
                  <c:v>39.936532676516038</c:v>
                </c:pt>
                <c:pt idx="7">
                  <c:v>43.91729201323885</c:v>
                </c:pt>
                <c:pt idx="8">
                  <c:v>47.955372887775368</c:v>
                </c:pt>
                <c:pt idx="9">
                  <c:v>52.043460959982454</c:v>
                </c:pt>
                <c:pt idx="10">
                  <c:v>56.175333672843621</c:v>
                </c:pt>
                <c:pt idx="11">
                  <c:v>60.345674935367434</c:v>
                </c:pt>
                <c:pt idx="12">
                  <c:v>64.549924700691278</c:v>
                </c:pt>
                <c:pt idx="13">
                  <c:v>68.784156316946934</c:v>
                </c:pt>
                <c:pt idx="14">
                  <c:v>73.044976066438892</c:v>
                </c:pt>
                <c:pt idx="15">
                  <c:v>77.329440505884165</c:v>
                </c:pt>
                <c:pt idx="16">
                  <c:v>81.634988150588555</c:v>
                </c:pt>
                <c:pt idx="17">
                  <c:v>85.95938276839712</c:v>
                </c:pt>
                <c:pt idx="18">
                  <c:v>90.300666112306516</c:v>
                </c:pt>
                <c:pt idx="19">
                  <c:v>94.657118360413207</c:v>
                </c:pt>
                <c:pt idx="20">
                  <c:v>99.027224876586189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76-4A09-9EC2-BAF0E8AB50D0}"/>
            </c:ext>
          </c:extLst>
        </c:ser>
        <c:ser>
          <c:idx val="1"/>
          <c:order val="1"/>
          <c:tx>
            <c:strRef>
              <c:f>Graph!$D$7</c:f>
              <c:strCache>
                <c:ptCount val="1"/>
                <c:pt idx="0">
                  <c:v>55</c:v>
                </c:pt>
              </c:strCache>
            </c:strRef>
          </c:tx>
          <c:cat>
            <c:numRef>
              <c:f>Graph!$E$5:$Y$5</c:f>
              <c:numCache>
                <c:formatCode>General</c:formatCode>
                <c:ptCount val="21"/>
                <c:pt idx="0">
                  <c:v>50</c:v>
                </c:pt>
                <c:pt idx="1">
                  <c:v>55.000000000000007</c:v>
                </c:pt>
                <c:pt idx="2">
                  <c:v>60</c:v>
                </c:pt>
                <c:pt idx="3">
                  <c:v>65</c:v>
                </c:pt>
                <c:pt idx="4">
                  <c:v>70</c:v>
                </c:pt>
                <c:pt idx="5">
                  <c:v>75</c:v>
                </c:pt>
                <c:pt idx="6">
                  <c:v>80</c:v>
                </c:pt>
                <c:pt idx="7">
                  <c:v>85</c:v>
                </c:pt>
                <c:pt idx="8">
                  <c:v>90</c:v>
                </c:pt>
                <c:pt idx="9">
                  <c:v>95</c:v>
                </c:pt>
                <c:pt idx="10">
                  <c:v>100</c:v>
                </c:pt>
                <c:pt idx="11">
                  <c:v>105</c:v>
                </c:pt>
                <c:pt idx="12">
                  <c:v>110.00000000000001</c:v>
                </c:pt>
                <c:pt idx="13">
                  <c:v>114.99999999999999</c:v>
                </c:pt>
                <c:pt idx="14">
                  <c:v>120</c:v>
                </c:pt>
                <c:pt idx="15">
                  <c:v>125</c:v>
                </c:pt>
                <c:pt idx="16">
                  <c:v>130</c:v>
                </c:pt>
                <c:pt idx="17">
                  <c:v>135</c:v>
                </c:pt>
                <c:pt idx="18">
                  <c:v>140</c:v>
                </c:pt>
                <c:pt idx="19">
                  <c:v>145</c:v>
                </c:pt>
                <c:pt idx="20">
                  <c:v>150</c:v>
                </c:pt>
              </c:numCache>
            </c:numRef>
          </c:cat>
          <c:val>
            <c:numRef>
              <c:f>Graph!$E$7:$Y$7</c:f>
              <c:numCache>
                <c:formatCode>#,##0</c:formatCode>
                <c:ptCount val="21"/>
                <c:pt idx="0">
                  <c:v>16.435865331030577</c:v>
                </c:pt>
                <c:pt idx="1">
                  <c:v>19.661685995509647</c:v>
                </c:pt>
                <c:pt idx="2">
                  <c:v>23.03969677399315</c:v>
                </c:pt>
                <c:pt idx="3">
                  <c:v>26.548483880009336</c:v>
                </c:pt>
                <c:pt idx="4">
                  <c:v>30.17007085788369</c:v>
                </c:pt>
                <c:pt idx="5">
                  <c:v>33.889323970793157</c:v>
                </c:pt>
                <c:pt idx="6">
                  <c:v>37.693458983302826</c:v>
                </c:pt>
                <c:pt idx="7">
                  <c:v>41.571636175408692</c:v>
                </c:pt>
                <c:pt idx="8">
                  <c:v>45.514629239533846</c:v>
                </c:pt>
                <c:pt idx="9">
                  <c:v>49.514554847450597</c:v>
                </c:pt>
                <c:pt idx="10">
                  <c:v>53.564651547126061</c:v>
                </c:pt>
                <c:pt idx="11">
                  <c:v>57.659098590119413</c:v>
                </c:pt>
                <c:pt idx="12">
                  <c:v>61.792867040128009</c:v>
                </c:pt>
                <c:pt idx="13">
                  <c:v>65.961596996764627</c:v>
                </c:pt>
                <c:pt idx="14">
                  <c:v>70.161495986967253</c:v>
                </c:pt>
                <c:pt idx="15">
                  <c:v>74.389254559954765</c:v>
                </c:pt>
                <c:pt idx="16">
                  <c:v>78.641975908306932</c:v>
                </c:pt>
                <c:pt idx="17">
                  <c:v>82.917116964095243</c:v>
                </c:pt>
                <c:pt idx="18">
                  <c:v>87.212438916871719</c:v>
                </c:pt>
                <c:pt idx="19">
                  <c:v>91.52596549615842</c:v>
                </c:pt>
                <c:pt idx="20">
                  <c:v>95.85594767623077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76-4A09-9EC2-BAF0E8AB50D0}"/>
            </c:ext>
          </c:extLst>
        </c:ser>
        <c:ser>
          <c:idx val="2"/>
          <c:order val="2"/>
          <c:tx>
            <c:strRef>
              <c:f>Graph!$D$8</c:f>
              <c:strCache>
                <c:ptCount val="1"/>
                <c:pt idx="0">
                  <c:v>60</c:v>
                </c:pt>
              </c:strCache>
            </c:strRef>
          </c:tx>
          <c:cat>
            <c:numRef>
              <c:f>Graph!$E$5:$Y$5</c:f>
              <c:numCache>
                <c:formatCode>General</c:formatCode>
                <c:ptCount val="21"/>
                <c:pt idx="0">
                  <c:v>50</c:v>
                </c:pt>
                <c:pt idx="1">
                  <c:v>55.000000000000007</c:v>
                </c:pt>
                <c:pt idx="2">
                  <c:v>60</c:v>
                </c:pt>
                <c:pt idx="3">
                  <c:v>65</c:v>
                </c:pt>
                <c:pt idx="4">
                  <c:v>70</c:v>
                </c:pt>
                <c:pt idx="5">
                  <c:v>75</c:v>
                </c:pt>
                <c:pt idx="6">
                  <c:v>80</c:v>
                </c:pt>
                <c:pt idx="7">
                  <c:v>85</c:v>
                </c:pt>
                <c:pt idx="8">
                  <c:v>90</c:v>
                </c:pt>
                <c:pt idx="9">
                  <c:v>95</c:v>
                </c:pt>
                <c:pt idx="10">
                  <c:v>100</c:v>
                </c:pt>
                <c:pt idx="11">
                  <c:v>105</c:v>
                </c:pt>
                <c:pt idx="12">
                  <c:v>110.00000000000001</c:v>
                </c:pt>
                <c:pt idx="13">
                  <c:v>114.99999999999999</c:v>
                </c:pt>
                <c:pt idx="14">
                  <c:v>120</c:v>
                </c:pt>
                <c:pt idx="15">
                  <c:v>125</c:v>
                </c:pt>
                <c:pt idx="16">
                  <c:v>130</c:v>
                </c:pt>
                <c:pt idx="17">
                  <c:v>135</c:v>
                </c:pt>
                <c:pt idx="18">
                  <c:v>140</c:v>
                </c:pt>
                <c:pt idx="19">
                  <c:v>145</c:v>
                </c:pt>
                <c:pt idx="20">
                  <c:v>150</c:v>
                </c:pt>
              </c:numCache>
            </c:numRef>
          </c:cat>
          <c:val>
            <c:numRef>
              <c:f>Graph!$E$8:$Y$8</c:f>
              <c:numCache>
                <c:formatCode>#,##0</c:formatCode>
                <c:ptCount val="21"/>
                <c:pt idx="0">
                  <c:v>15.144251635038879</c:v>
                </c:pt>
                <c:pt idx="1">
                  <c:v>18.216302921463434</c:v>
                </c:pt>
                <c:pt idx="2">
                  <c:v>21.449111995101426</c:v>
                </c:pt>
                <c:pt idx="3">
                  <c:v>24.821378296116169</c:v>
                </c:pt>
                <c:pt idx="4">
                  <c:v>28.314987638690205</c:v>
                </c:pt>
                <c:pt idx="5">
                  <c:v>31.914513122823134</c:v>
                </c:pt>
                <c:pt idx="6">
                  <c:v>35.606786013910863</c:v>
                </c:pt>
                <c:pt idx="7">
                  <c:v>39.380533577163717</c:v>
                </c:pt>
                <c:pt idx="8">
                  <c:v>43.226076359915297</c:v>
                </c:pt>
                <c:pt idx="9">
                  <c:v>47.135076330253867</c:v>
                </c:pt>
                <c:pt idx="10">
                  <c:v>51.100327665863695</c:v>
                </c:pt>
                <c:pt idx="11">
                  <c:v>55.115582928311923</c:v>
                </c:pt>
                <c:pt idx="12">
                  <c:v>59.175408433636335</c:v>
                </c:pt>
                <c:pt idx="13">
                  <c:v>63.275063656017096</c:v>
                </c:pt>
                <c:pt idx="14">
                  <c:v>67.410400407412354</c:v>
                </c:pt>
                <c:pt idx="15">
                  <c:v>71.577778305328906</c:v>
                </c:pt>
                <c:pt idx="16">
                  <c:v>75.773993679841738</c:v>
                </c:pt>
                <c:pt idx="17">
                  <c:v>79.996219595010331</c:v>
                </c:pt>
                <c:pt idx="18">
                  <c:v>84.241955086600242</c:v>
                </c:pt>
                <c:pt idx="19">
                  <c:v>88.508982064285902</c:v>
                </c:pt>
                <c:pt idx="20">
                  <c:v>92.795328607060981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76-4A09-9EC2-BAF0E8AB50D0}"/>
            </c:ext>
          </c:extLst>
        </c:ser>
        <c:ser>
          <c:idx val="3"/>
          <c:order val="3"/>
          <c:tx>
            <c:strRef>
              <c:f>Graph!$D$9</c:f>
              <c:strCache>
                <c:ptCount val="1"/>
                <c:pt idx="0">
                  <c:v>65</c:v>
                </c:pt>
              </c:strCache>
            </c:strRef>
          </c:tx>
          <c:cat>
            <c:numRef>
              <c:f>Graph!$E$5:$Y$5</c:f>
              <c:numCache>
                <c:formatCode>General</c:formatCode>
                <c:ptCount val="21"/>
                <c:pt idx="0">
                  <c:v>50</c:v>
                </c:pt>
                <c:pt idx="1">
                  <c:v>55.000000000000007</c:v>
                </c:pt>
                <c:pt idx="2">
                  <c:v>60</c:v>
                </c:pt>
                <c:pt idx="3">
                  <c:v>65</c:v>
                </c:pt>
                <c:pt idx="4">
                  <c:v>70</c:v>
                </c:pt>
                <c:pt idx="5">
                  <c:v>75</c:v>
                </c:pt>
                <c:pt idx="6">
                  <c:v>80</c:v>
                </c:pt>
                <c:pt idx="7">
                  <c:v>85</c:v>
                </c:pt>
                <c:pt idx="8">
                  <c:v>90</c:v>
                </c:pt>
                <c:pt idx="9">
                  <c:v>95</c:v>
                </c:pt>
                <c:pt idx="10">
                  <c:v>100</c:v>
                </c:pt>
                <c:pt idx="11">
                  <c:v>105</c:v>
                </c:pt>
                <c:pt idx="12">
                  <c:v>110.00000000000001</c:v>
                </c:pt>
                <c:pt idx="13">
                  <c:v>114.99999999999999</c:v>
                </c:pt>
                <c:pt idx="14">
                  <c:v>120</c:v>
                </c:pt>
                <c:pt idx="15">
                  <c:v>125</c:v>
                </c:pt>
                <c:pt idx="16">
                  <c:v>130</c:v>
                </c:pt>
                <c:pt idx="17">
                  <c:v>135</c:v>
                </c:pt>
                <c:pt idx="18">
                  <c:v>140</c:v>
                </c:pt>
                <c:pt idx="19">
                  <c:v>145</c:v>
                </c:pt>
                <c:pt idx="20">
                  <c:v>150</c:v>
                </c:pt>
              </c:numCache>
            </c:numRef>
          </c:cat>
          <c:val>
            <c:numRef>
              <c:f>Graph!$E$9:$Y$9</c:f>
              <c:numCache>
                <c:formatCode>#,##0</c:formatCode>
                <c:ptCount val="21"/>
                <c:pt idx="0">
                  <c:v>13.981616512707571</c:v>
                </c:pt>
                <c:pt idx="1">
                  <c:v>16.905909899478544</c:v>
                </c:pt>
                <c:pt idx="2">
                  <c:v>19.997863277952618</c:v>
                </c:pt>
                <c:pt idx="3">
                  <c:v>23.236537994693212</c:v>
                </c:pt>
                <c:pt idx="4">
                  <c:v>26.603906278765724</c:v>
                </c:pt>
                <c:pt idx="5">
                  <c:v>30.084445290839106</c:v>
                </c:pt>
                <c:pt idx="6">
                  <c:v>33.664772688490515</c:v>
                </c:pt>
                <c:pt idx="7">
                  <c:v>37.333329290241146</c:v>
                </c:pt>
                <c:pt idx="8">
                  <c:v>41.080107321122455</c:v>
                </c:pt>
                <c:pt idx="9">
                  <c:v>44.896419814249114</c:v>
                </c:pt>
                <c:pt idx="10">
                  <c:v>48.774705864034146</c:v>
                </c:pt>
                <c:pt idx="11">
                  <c:v>52.708366493578119</c:v>
                </c:pt>
                <c:pt idx="12">
                  <c:v>56.691626368702813</c:v>
                </c:pt>
                <c:pt idx="13">
                  <c:v>60.71941719607657</c:v>
                </c:pt>
                <c:pt idx="14">
                  <c:v>64.787279255130812</c:v>
                </c:pt>
                <c:pt idx="15">
                  <c:v>68.8912780766602</c:v>
                </c:pt>
                <c:pt idx="16">
                  <c:v>73.02793377469672</c:v>
                </c:pt>
                <c:pt idx="17">
                  <c:v>77.194160959453924</c:v>
                </c:pt>
                <c:pt idx="18">
                  <c:v>81.387217512794308</c:v>
                </c:pt>
                <c:pt idx="19">
                  <c:v>85.604660801781449</c:v>
                </c:pt>
                <c:pt idx="20">
                  <c:v>89.844310149097595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76-4A09-9EC2-BAF0E8AB50D0}"/>
            </c:ext>
          </c:extLst>
        </c:ser>
        <c:ser>
          <c:idx val="4"/>
          <c:order val="4"/>
          <c:tx>
            <c:strRef>
              <c:f>Graph!$D$10</c:f>
              <c:strCache>
                <c:ptCount val="1"/>
                <c:pt idx="0">
                  <c:v>70</c:v>
                </c:pt>
              </c:strCache>
            </c:strRef>
          </c:tx>
          <c:cat>
            <c:numRef>
              <c:f>Graph!$E$5:$Y$5</c:f>
              <c:numCache>
                <c:formatCode>General</c:formatCode>
                <c:ptCount val="21"/>
                <c:pt idx="0">
                  <c:v>50</c:v>
                </c:pt>
                <c:pt idx="1">
                  <c:v>55.000000000000007</c:v>
                </c:pt>
                <c:pt idx="2">
                  <c:v>60</c:v>
                </c:pt>
                <c:pt idx="3">
                  <c:v>65</c:v>
                </c:pt>
                <c:pt idx="4">
                  <c:v>70</c:v>
                </c:pt>
                <c:pt idx="5">
                  <c:v>75</c:v>
                </c:pt>
                <c:pt idx="6">
                  <c:v>80</c:v>
                </c:pt>
                <c:pt idx="7">
                  <c:v>85</c:v>
                </c:pt>
                <c:pt idx="8">
                  <c:v>90</c:v>
                </c:pt>
                <c:pt idx="9">
                  <c:v>95</c:v>
                </c:pt>
                <c:pt idx="10">
                  <c:v>100</c:v>
                </c:pt>
                <c:pt idx="11">
                  <c:v>105</c:v>
                </c:pt>
                <c:pt idx="12">
                  <c:v>110.00000000000001</c:v>
                </c:pt>
                <c:pt idx="13">
                  <c:v>114.99999999999999</c:v>
                </c:pt>
                <c:pt idx="14">
                  <c:v>120</c:v>
                </c:pt>
                <c:pt idx="15">
                  <c:v>125</c:v>
                </c:pt>
                <c:pt idx="16">
                  <c:v>130</c:v>
                </c:pt>
                <c:pt idx="17">
                  <c:v>135</c:v>
                </c:pt>
                <c:pt idx="18">
                  <c:v>140</c:v>
                </c:pt>
                <c:pt idx="19">
                  <c:v>145</c:v>
                </c:pt>
                <c:pt idx="20">
                  <c:v>150</c:v>
                </c:pt>
              </c:numCache>
            </c:numRef>
          </c:cat>
          <c:val>
            <c:numRef>
              <c:f>Graph!$E$10:$Y$10</c:f>
              <c:numCache>
                <c:formatCode>#,##0</c:formatCode>
                <c:ptCount val="21"/>
                <c:pt idx="0">
                  <c:v>12.932540431585338</c:v>
                </c:pt>
                <c:pt idx="1">
                  <c:v>15.715510967612131</c:v>
                </c:pt>
                <c:pt idx="2">
                  <c:v>18.67155785443256</c:v>
                </c:pt>
                <c:pt idx="3">
                  <c:v>21.780296000008313</c:v>
                </c:pt>
                <c:pt idx="4">
                  <c:v>25.023963994284998</c:v>
                </c:pt>
                <c:pt idx="5">
                  <c:v>28.387106505206589</c:v>
                </c:pt>
                <c:pt idx="6">
                  <c:v>31.856272996734791</c:v>
                </c:pt>
                <c:pt idx="7">
                  <c:v>35.419745457280399</c:v>
                </c:pt>
                <c:pt idx="8">
                  <c:v>39.067298745639334</c:v>
                </c:pt>
                <c:pt idx="9">
                  <c:v>42.789992797059995</c:v>
                </c:pt>
                <c:pt idx="10">
                  <c:v>46.579994005697799</c:v>
                </c:pt>
                <c:pt idx="11">
                  <c:v>50.430422419901184</c:v>
                </c:pt>
                <c:pt idx="12">
                  <c:v>54.335221325963438</c:v>
                </c:pt>
                <c:pt idx="13">
                  <c:v>58.289046023490862</c:v>
                </c:pt>
                <c:pt idx="14">
                  <c:v>62.287168938682022</c:v>
                </c:pt>
                <c:pt idx="15">
                  <c:v>66.32539859247845</c:v>
                </c:pt>
                <c:pt idx="16">
                  <c:v>70.400010295953763</c:v>
                </c:pt>
                <c:pt idx="17">
                  <c:v>74.507686766773418</c:v>
                </c:pt>
                <c:pt idx="18">
                  <c:v>78.645467141981072</c:v>
                </c:pt>
                <c:pt idx="19">
                  <c:v>82.810703103965864</c:v>
                </c:pt>
                <c:pt idx="20">
                  <c:v>87.001021041375225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76-4A09-9EC2-BAF0E8AB50D0}"/>
            </c:ext>
          </c:extLst>
        </c:ser>
        <c:ser>
          <c:idx val="5"/>
          <c:order val="5"/>
          <c:tx>
            <c:strRef>
              <c:f>Graph!$D$11</c:f>
              <c:strCache>
                <c:ptCount val="1"/>
                <c:pt idx="0">
                  <c:v>75</c:v>
                </c:pt>
              </c:strCache>
            </c:strRef>
          </c:tx>
          <c:cat>
            <c:numRef>
              <c:f>Graph!$E$5:$Y$5</c:f>
              <c:numCache>
                <c:formatCode>General</c:formatCode>
                <c:ptCount val="21"/>
                <c:pt idx="0">
                  <c:v>50</c:v>
                </c:pt>
                <c:pt idx="1">
                  <c:v>55.000000000000007</c:v>
                </c:pt>
                <c:pt idx="2">
                  <c:v>60</c:v>
                </c:pt>
                <c:pt idx="3">
                  <c:v>65</c:v>
                </c:pt>
                <c:pt idx="4">
                  <c:v>70</c:v>
                </c:pt>
                <c:pt idx="5">
                  <c:v>75</c:v>
                </c:pt>
                <c:pt idx="6">
                  <c:v>80</c:v>
                </c:pt>
                <c:pt idx="7">
                  <c:v>85</c:v>
                </c:pt>
                <c:pt idx="8">
                  <c:v>90</c:v>
                </c:pt>
                <c:pt idx="9">
                  <c:v>95</c:v>
                </c:pt>
                <c:pt idx="10">
                  <c:v>100</c:v>
                </c:pt>
                <c:pt idx="11">
                  <c:v>105</c:v>
                </c:pt>
                <c:pt idx="12">
                  <c:v>110.00000000000001</c:v>
                </c:pt>
                <c:pt idx="13">
                  <c:v>114.99999999999999</c:v>
                </c:pt>
                <c:pt idx="14">
                  <c:v>120</c:v>
                </c:pt>
                <c:pt idx="15">
                  <c:v>125</c:v>
                </c:pt>
                <c:pt idx="16">
                  <c:v>130</c:v>
                </c:pt>
                <c:pt idx="17">
                  <c:v>135</c:v>
                </c:pt>
                <c:pt idx="18">
                  <c:v>140</c:v>
                </c:pt>
                <c:pt idx="19">
                  <c:v>145</c:v>
                </c:pt>
                <c:pt idx="20">
                  <c:v>150</c:v>
                </c:pt>
              </c:numCache>
            </c:numRef>
          </c:cat>
          <c:val>
            <c:numRef>
              <c:f>Graph!$E$11:$Y$11</c:f>
              <c:numCache>
                <c:formatCode>#,##0</c:formatCode>
                <c:ptCount val="21"/>
                <c:pt idx="0">
                  <c:v>11.983675838639588</c:v>
                </c:pt>
                <c:pt idx="1">
                  <c:v>14.631943857247272</c:v>
                </c:pt>
                <c:pt idx="2">
                  <c:v>17.457393110642219</c:v>
                </c:pt>
                <c:pt idx="3">
                  <c:v>20.44033620872262</c:v>
                </c:pt>
                <c:pt idx="4">
                  <c:v>23.563419980547408</c:v>
                </c:pt>
                <c:pt idx="5">
                  <c:v>26.811389993876784</c:v>
                </c:pt>
                <c:pt idx="6">
                  <c:v>30.170849490219592</c:v>
                </c:pt>
                <c:pt idx="7">
                  <c:v>33.630031161590551</c:v>
                </c:pt>
                <c:pt idx="8">
                  <c:v>37.178589670201916</c:v>
                </c:pt>
                <c:pt idx="9">
                  <c:v>40.807417320177592</c:v>
                </c:pt>
                <c:pt idx="10">
                  <c:v>44.508482517388579</c:v>
                </c:pt>
                <c:pt idx="11">
                  <c:v>48.274689350051233</c:v>
                </c:pt>
                <c:pt idx="12">
                  <c:v>52.099756106538514</c:v>
                </c:pt>
                <c:pt idx="13">
                  <c:v>55.978110442931118</c:v>
                </c:pt>
                <c:pt idx="14">
                  <c:v>59.904799014774049</c:v>
                </c:pt>
                <c:pt idx="15">
                  <c:v>63.875409582329617</c:v>
                </c:pt>
                <c:pt idx="16">
                  <c:v>67.886003825485091</c:v>
                </c:pt>
                <c:pt idx="17">
                  <c:v>71.93305933166306</c:v>
                </c:pt>
                <c:pt idx="18">
                  <c:v>76.013419432118525</c:v>
                </c:pt>
                <c:pt idx="19">
                  <c:v>80.124249752349513</c:v>
                </c:pt>
                <c:pt idx="20">
                  <c:v>84.263000509265453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176-4A09-9EC2-BAF0E8AB50D0}"/>
            </c:ext>
          </c:extLst>
        </c:ser>
        <c:ser>
          <c:idx val="6"/>
          <c:order val="6"/>
          <c:tx>
            <c:strRef>
              <c:f>Graph!$D$12</c:f>
              <c:strCache>
                <c:ptCount val="1"/>
                <c:pt idx="0">
                  <c:v>80</c:v>
                </c:pt>
              </c:strCache>
            </c:strRef>
          </c:tx>
          <c:cat>
            <c:numRef>
              <c:f>Graph!$E$5:$Y$5</c:f>
              <c:numCache>
                <c:formatCode>General</c:formatCode>
                <c:ptCount val="21"/>
                <c:pt idx="0">
                  <c:v>50</c:v>
                </c:pt>
                <c:pt idx="1">
                  <c:v>55.000000000000007</c:v>
                </c:pt>
                <c:pt idx="2">
                  <c:v>60</c:v>
                </c:pt>
                <c:pt idx="3">
                  <c:v>65</c:v>
                </c:pt>
                <c:pt idx="4">
                  <c:v>70</c:v>
                </c:pt>
                <c:pt idx="5">
                  <c:v>75</c:v>
                </c:pt>
                <c:pt idx="6">
                  <c:v>80</c:v>
                </c:pt>
                <c:pt idx="7">
                  <c:v>85</c:v>
                </c:pt>
                <c:pt idx="8">
                  <c:v>90</c:v>
                </c:pt>
                <c:pt idx="9">
                  <c:v>95</c:v>
                </c:pt>
                <c:pt idx="10">
                  <c:v>100</c:v>
                </c:pt>
                <c:pt idx="11">
                  <c:v>105</c:v>
                </c:pt>
                <c:pt idx="12">
                  <c:v>110.00000000000001</c:v>
                </c:pt>
                <c:pt idx="13">
                  <c:v>114.99999999999999</c:v>
                </c:pt>
                <c:pt idx="14">
                  <c:v>120</c:v>
                </c:pt>
                <c:pt idx="15">
                  <c:v>125</c:v>
                </c:pt>
                <c:pt idx="16">
                  <c:v>130</c:v>
                </c:pt>
                <c:pt idx="17">
                  <c:v>135</c:v>
                </c:pt>
                <c:pt idx="18">
                  <c:v>140</c:v>
                </c:pt>
                <c:pt idx="19">
                  <c:v>145</c:v>
                </c:pt>
                <c:pt idx="20">
                  <c:v>150</c:v>
                </c:pt>
              </c:numCache>
            </c:numRef>
          </c:cat>
          <c:val>
            <c:numRef>
              <c:f>Graph!$E$12:$Y$12</c:f>
              <c:numCache>
                <c:formatCode>#,##0</c:formatCode>
                <c:ptCount val="21"/>
                <c:pt idx="0">
                  <c:v>11.123460842390962</c:v>
                </c:pt>
                <c:pt idx="1">
                  <c:v>13.643664848211415</c:v>
                </c:pt>
                <c:pt idx="2">
                  <c:v>16.344006847934196</c:v>
                </c:pt>
                <c:pt idx="3">
                  <c:v>19.205602243293786</c:v>
                </c:pt>
                <c:pt idx="4">
                  <c:v>22.211615734710083</c:v>
                </c:pt>
                <c:pt idx="5">
                  <c:v>25.347100991253914</c:v>
                </c:pt>
                <c:pt idx="6">
                  <c:v>28.598815993468566</c:v>
                </c:pt>
                <c:pt idx="7">
                  <c:v>31.955036991822698</c:v>
                </c:pt>
                <c:pt idx="8">
                  <c:v>35.405382508298032</c:v>
                </c:pt>
                <c:pt idx="9">
                  <c:v>38.940652474893106</c:v>
                </c:pt>
                <c:pt idx="10">
                  <c:v>42.55268416376417</c:v>
                </c:pt>
                <c:pt idx="11">
                  <c:v>46.234224750734995</c:v>
                </c:pt>
                <c:pt idx="12">
                  <c:v>49.978819454560309</c:v>
                </c:pt>
                <c:pt idx="13">
                  <c:v>53.780713804687785</c:v>
                </c:pt>
                <c:pt idx="14">
                  <c:v>57.63476847988705</c:v>
                </c:pt>
                <c:pt idx="15">
                  <c:v>61.536385197266931</c:v>
                </c:pt>
                <c:pt idx="16">
                  <c:v>65.481442240845013</c:v>
                </c:pt>
                <c:pt idx="17">
                  <c:v>69.466238358686383</c:v>
                </c:pt>
                <c:pt idx="18">
                  <c:v>73.487443904415898</c:v>
                </c:pt>
                <c:pt idx="19">
                  <c:v>77.54205824035796</c:v>
                </c:pt>
                <c:pt idx="20">
                  <c:v>81.627372549722878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176-4A09-9EC2-BAF0E8AB50D0}"/>
            </c:ext>
          </c:extLst>
        </c:ser>
        <c:ser>
          <c:idx val="7"/>
          <c:order val="7"/>
          <c:tx>
            <c:strRef>
              <c:f>Graph!$D$13</c:f>
              <c:strCache>
                <c:ptCount val="1"/>
                <c:pt idx="0">
                  <c:v>85</c:v>
                </c:pt>
              </c:strCache>
            </c:strRef>
          </c:tx>
          <c:cat>
            <c:numRef>
              <c:f>Graph!$E$5:$Y$5</c:f>
              <c:numCache>
                <c:formatCode>General</c:formatCode>
                <c:ptCount val="21"/>
                <c:pt idx="0">
                  <c:v>50</c:v>
                </c:pt>
                <c:pt idx="1">
                  <c:v>55.000000000000007</c:v>
                </c:pt>
                <c:pt idx="2">
                  <c:v>60</c:v>
                </c:pt>
                <c:pt idx="3">
                  <c:v>65</c:v>
                </c:pt>
                <c:pt idx="4">
                  <c:v>70</c:v>
                </c:pt>
                <c:pt idx="5">
                  <c:v>75</c:v>
                </c:pt>
                <c:pt idx="6">
                  <c:v>80</c:v>
                </c:pt>
                <c:pt idx="7">
                  <c:v>85</c:v>
                </c:pt>
                <c:pt idx="8">
                  <c:v>90</c:v>
                </c:pt>
                <c:pt idx="9">
                  <c:v>95</c:v>
                </c:pt>
                <c:pt idx="10">
                  <c:v>100</c:v>
                </c:pt>
                <c:pt idx="11">
                  <c:v>105</c:v>
                </c:pt>
                <c:pt idx="12">
                  <c:v>110.00000000000001</c:v>
                </c:pt>
                <c:pt idx="13">
                  <c:v>114.99999999999999</c:v>
                </c:pt>
                <c:pt idx="14">
                  <c:v>120</c:v>
                </c:pt>
                <c:pt idx="15">
                  <c:v>125</c:v>
                </c:pt>
                <c:pt idx="16">
                  <c:v>130</c:v>
                </c:pt>
                <c:pt idx="17">
                  <c:v>135</c:v>
                </c:pt>
                <c:pt idx="18">
                  <c:v>140</c:v>
                </c:pt>
                <c:pt idx="19">
                  <c:v>145</c:v>
                </c:pt>
                <c:pt idx="20">
                  <c:v>150</c:v>
                </c:pt>
              </c:numCache>
            </c:numRef>
          </c:cat>
          <c:val>
            <c:numRef>
              <c:f>Graph!$E$13:$Y$13</c:f>
              <c:numCache>
                <c:formatCode>#,##0</c:formatCode>
                <c:ptCount val="21"/>
                <c:pt idx="0">
                  <c:v>10.341865469375824</c:v>
                </c:pt>
                <c:pt idx="1">
                  <c:v>12.740546677970821</c:v>
                </c:pt>
                <c:pt idx="2">
                  <c:v>15.321324119389008</c:v>
                </c:pt>
                <c:pt idx="3">
                  <c:v>18.066189322836934</c:v>
                </c:pt>
                <c:pt idx="4">
                  <c:v>20.958907507241012</c:v>
                </c:pt>
                <c:pt idx="5">
                  <c:v>23.98492515019349</c:v>
                </c:pt>
                <c:pt idx="6">
                  <c:v>27.131237438683868</c:v>
                </c:pt>
                <c:pt idx="7">
                  <c:v>30.386241993060363</c:v>
                </c:pt>
                <c:pt idx="8">
                  <c:v>33.739593125389931</c:v>
                </c:pt>
                <c:pt idx="9">
                  <c:v>37.182063962427478</c:v>
                </c:pt>
                <c:pt idx="10">
                  <c:v>40.705419816947412</c:v>
                </c:pt>
                <c:pt idx="11">
                  <c:v>44.302303971737786</c:v>
                </c:pt>
                <c:pt idx="12">
                  <c:v>47.966135825092699</c:v>
                </c:pt>
                <c:pt idx="13">
                  <c:v>51.691020714945502</c:v>
                </c:pt>
                <c:pt idx="14">
                  <c:v>55.471670444541637</c:v>
                </c:pt>
                <c:pt idx="15">
                  <c:v>59.303333430547227</c:v>
                </c:pt>
                <c:pt idx="16">
                  <c:v>63.181733398916627</c:v>
                </c:pt>
                <c:pt idx="17">
                  <c:v>67.103015614096492</c:v>
                </c:pt>
                <c:pt idx="18">
                  <c:v>71.06369971361292</c:v>
                </c:pt>
                <c:pt idx="19">
                  <c:v>75.060638315728568</c:v>
                </c:pt>
                <c:pt idx="20">
                  <c:v>79.090980663140968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176-4A09-9EC2-BAF0E8AB50D0}"/>
            </c:ext>
          </c:extLst>
        </c:ser>
        <c:ser>
          <c:idx val="8"/>
          <c:order val="8"/>
          <c:tx>
            <c:strRef>
              <c:f>Graph!$D$14</c:f>
              <c:strCache>
                <c:ptCount val="1"/>
                <c:pt idx="0">
                  <c:v>90</c:v>
                </c:pt>
              </c:strCache>
            </c:strRef>
          </c:tx>
          <c:cat>
            <c:numRef>
              <c:f>Graph!$E$5:$Y$5</c:f>
              <c:numCache>
                <c:formatCode>General</c:formatCode>
                <c:ptCount val="21"/>
                <c:pt idx="0">
                  <c:v>50</c:v>
                </c:pt>
                <c:pt idx="1">
                  <c:v>55.000000000000007</c:v>
                </c:pt>
                <c:pt idx="2">
                  <c:v>60</c:v>
                </c:pt>
                <c:pt idx="3">
                  <c:v>65</c:v>
                </c:pt>
                <c:pt idx="4">
                  <c:v>70</c:v>
                </c:pt>
                <c:pt idx="5">
                  <c:v>75</c:v>
                </c:pt>
                <c:pt idx="6">
                  <c:v>80</c:v>
                </c:pt>
                <c:pt idx="7">
                  <c:v>85</c:v>
                </c:pt>
                <c:pt idx="8">
                  <c:v>90</c:v>
                </c:pt>
                <c:pt idx="9">
                  <c:v>95</c:v>
                </c:pt>
                <c:pt idx="10">
                  <c:v>100</c:v>
                </c:pt>
                <c:pt idx="11">
                  <c:v>105</c:v>
                </c:pt>
                <c:pt idx="12">
                  <c:v>110.00000000000001</c:v>
                </c:pt>
                <c:pt idx="13">
                  <c:v>114.99999999999999</c:v>
                </c:pt>
                <c:pt idx="14">
                  <c:v>120</c:v>
                </c:pt>
                <c:pt idx="15">
                  <c:v>125</c:v>
                </c:pt>
                <c:pt idx="16">
                  <c:v>130</c:v>
                </c:pt>
                <c:pt idx="17">
                  <c:v>135</c:v>
                </c:pt>
                <c:pt idx="18">
                  <c:v>140</c:v>
                </c:pt>
                <c:pt idx="19">
                  <c:v>145</c:v>
                </c:pt>
                <c:pt idx="20">
                  <c:v>150</c:v>
                </c:pt>
              </c:numCache>
            </c:numRef>
          </c:cat>
          <c:val>
            <c:numRef>
              <c:f>Graph!$E$14:$Y$14</c:f>
              <c:numCache>
                <c:formatCode>#,##0</c:formatCode>
                <c:ptCount val="21"/>
                <c:pt idx="0">
                  <c:v>9.6301714800452523</c:v>
                </c:pt>
                <c:pt idx="1">
                  <c:v>11.913695789397154</c:v>
                </c:pt>
                <c:pt idx="2">
                  <c:v>14.380411006367506</c:v>
                </c:pt>
                <c:pt idx="3">
                  <c:v>17.01323253474801</c:v>
                </c:pt>
                <c:pt idx="4">
                  <c:v>19.796586389526563</c:v>
                </c:pt>
                <c:pt idx="5">
                  <c:v>22.716377452558319</c:v>
                </c:pt>
                <c:pt idx="6">
                  <c:v>25.759904513309422</c:v>
                </c:pt>
                <c:pt idx="7">
                  <c:v>28.915751015711532</c:v>
                </c:pt>
                <c:pt idx="8">
                  <c:v>32.173667992652142</c:v>
                </c:pt>
                <c:pt idx="9">
                  <c:v>35.52445834684768</c:v>
                </c:pt>
                <c:pt idx="10">
                  <c:v>38.959867320064873</c:v>
                </c:pt>
                <c:pt idx="11">
                  <c:v>42.472481458035311</c:v>
                </c:pt>
                <c:pt idx="12">
                  <c:v>46.0556369076564</c:v>
                </c:pt>
                <c:pt idx="13">
                  <c:v>49.703337049902466</c:v>
                </c:pt>
                <c:pt idx="14">
                  <c:v>53.410179020866288</c:v>
                </c:pt>
                <c:pt idx="15">
                  <c:v>57.171288450302221</c:v>
                </c:pt>
                <c:pt idx="16">
                  <c:v>60.982261658355156</c:v>
                </c:pt>
                <c:pt idx="17">
                  <c:v>64.839114539872924</c:v>
                </c:pt>
                <c:pt idx="18">
                  <c:v>68.738237397197111</c:v>
                </c:pt>
                <c:pt idx="19">
                  <c:v>72.676355035671349</c:v>
                </c:pt>
                <c:pt idx="20">
                  <c:v>76.650491498795532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176-4A09-9EC2-BAF0E8AB50D0}"/>
            </c:ext>
          </c:extLst>
        </c:ser>
        <c:ser>
          <c:idx val="9"/>
          <c:order val="9"/>
          <c:tx>
            <c:strRef>
              <c:f>Graph!$D$15</c:f>
              <c:strCache>
                <c:ptCount val="1"/>
                <c:pt idx="0">
                  <c:v>95</c:v>
                </c:pt>
              </c:strCache>
            </c:strRef>
          </c:tx>
          <c:cat>
            <c:numRef>
              <c:f>Graph!$E$5:$Y$5</c:f>
              <c:numCache>
                <c:formatCode>General</c:formatCode>
                <c:ptCount val="21"/>
                <c:pt idx="0">
                  <c:v>50</c:v>
                </c:pt>
                <c:pt idx="1">
                  <c:v>55.000000000000007</c:v>
                </c:pt>
                <c:pt idx="2">
                  <c:v>60</c:v>
                </c:pt>
                <c:pt idx="3">
                  <c:v>65</c:v>
                </c:pt>
                <c:pt idx="4">
                  <c:v>70</c:v>
                </c:pt>
                <c:pt idx="5">
                  <c:v>75</c:v>
                </c:pt>
                <c:pt idx="6">
                  <c:v>80</c:v>
                </c:pt>
                <c:pt idx="7">
                  <c:v>85</c:v>
                </c:pt>
                <c:pt idx="8">
                  <c:v>90</c:v>
                </c:pt>
                <c:pt idx="9">
                  <c:v>95</c:v>
                </c:pt>
                <c:pt idx="10">
                  <c:v>100</c:v>
                </c:pt>
                <c:pt idx="11">
                  <c:v>105</c:v>
                </c:pt>
                <c:pt idx="12">
                  <c:v>110.00000000000001</c:v>
                </c:pt>
                <c:pt idx="13">
                  <c:v>114.99999999999999</c:v>
                </c:pt>
                <c:pt idx="14">
                  <c:v>120</c:v>
                </c:pt>
                <c:pt idx="15">
                  <c:v>125</c:v>
                </c:pt>
                <c:pt idx="16">
                  <c:v>130</c:v>
                </c:pt>
                <c:pt idx="17">
                  <c:v>135</c:v>
                </c:pt>
                <c:pt idx="18">
                  <c:v>140</c:v>
                </c:pt>
                <c:pt idx="19">
                  <c:v>145</c:v>
                </c:pt>
                <c:pt idx="20">
                  <c:v>150</c:v>
                </c:pt>
              </c:numCache>
            </c:numRef>
          </c:cat>
          <c:val>
            <c:numRef>
              <c:f>Graph!$E$15:$Y$15</c:f>
              <c:numCache>
                <c:formatCode>#,##0</c:formatCode>
                <c:ptCount val="21"/>
                <c:pt idx="0">
                  <c:v>8.9807835635387665</c:v>
                </c:pt>
                <c:pt idx="1">
                  <c:v>11.155290604835537</c:v>
                </c:pt>
                <c:pt idx="2">
                  <c:v>13.513340130740541</c:v>
                </c:pt>
                <c:pt idx="3">
                  <c:v>16.038798720116887</c:v>
                </c:pt>
                <c:pt idx="4">
                  <c:v>18.716795065155392</c:v>
                </c:pt>
                <c:pt idx="5">
                  <c:v>21.533741947811002</c:v>
                </c:pt>
                <c:pt idx="6">
                  <c:v>24.477294324923662</c:v>
                </c:pt>
                <c:pt idx="7">
                  <c:v>27.536274191974513</c:v>
                </c:pt>
                <c:pt idx="8">
                  <c:v>30.700580392045669</c:v>
                </c:pt>
                <c:pt idx="9">
                  <c:v>33.961093992243924</c:v>
                </c:pt>
                <c:pt idx="10">
                  <c:v>37.309585279497469</c:v>
                </c:pt>
                <c:pt idx="11">
                  <c:v>40.738625657491497</c:v>
                </c:pt>
                <c:pt idx="12">
                  <c:v>44.241506054725477</c:v>
                </c:pt>
                <c:pt idx="13">
                  <c:v>47.812162456005829</c:v>
                </c:pt>
                <c:pt idx="14">
                  <c:v>51.445108587149917</c:v>
                </c:pt>
                <c:pt idx="15">
                  <c:v>55.135375455816835</c:v>
                </c:pt>
                <c:pt idx="16">
                  <c:v>58.878457281353768</c:v>
                </c:pt>
                <c:pt idx="17">
                  <c:v>62.670263271768718</c:v>
                </c:pt>
                <c:pt idx="18">
                  <c:v>66.50707468795386</c:v>
                </c:pt>
                <c:pt idx="19">
                  <c:v>70.385506650066048</c:v>
                </c:pt>
                <c:pt idx="20">
                  <c:v>74.302474173581288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176-4A09-9EC2-BAF0E8AB50D0}"/>
            </c:ext>
          </c:extLst>
        </c:ser>
        <c:ser>
          <c:idx val="10"/>
          <c:order val="10"/>
          <c:tx>
            <c:strRef>
              <c:f>Graph!$D$16</c:f>
              <c:strCache>
                <c:ptCount val="1"/>
                <c:pt idx="0">
                  <c:v>100</c:v>
                </c:pt>
              </c:strCache>
            </c:strRef>
          </c:tx>
          <c:cat>
            <c:numRef>
              <c:f>Graph!$E$5:$Y$5</c:f>
              <c:numCache>
                <c:formatCode>General</c:formatCode>
                <c:ptCount val="21"/>
                <c:pt idx="0">
                  <c:v>50</c:v>
                </c:pt>
                <c:pt idx="1">
                  <c:v>55.000000000000007</c:v>
                </c:pt>
                <c:pt idx="2">
                  <c:v>60</c:v>
                </c:pt>
                <c:pt idx="3">
                  <c:v>65</c:v>
                </c:pt>
                <c:pt idx="4">
                  <c:v>70</c:v>
                </c:pt>
                <c:pt idx="5">
                  <c:v>75</c:v>
                </c:pt>
                <c:pt idx="6">
                  <c:v>80</c:v>
                </c:pt>
                <c:pt idx="7">
                  <c:v>85</c:v>
                </c:pt>
                <c:pt idx="8">
                  <c:v>90</c:v>
                </c:pt>
                <c:pt idx="9">
                  <c:v>95</c:v>
                </c:pt>
                <c:pt idx="10">
                  <c:v>100</c:v>
                </c:pt>
                <c:pt idx="11">
                  <c:v>105</c:v>
                </c:pt>
                <c:pt idx="12">
                  <c:v>110.00000000000001</c:v>
                </c:pt>
                <c:pt idx="13">
                  <c:v>114.99999999999999</c:v>
                </c:pt>
                <c:pt idx="14">
                  <c:v>120</c:v>
                </c:pt>
                <c:pt idx="15">
                  <c:v>125</c:v>
                </c:pt>
                <c:pt idx="16">
                  <c:v>130</c:v>
                </c:pt>
                <c:pt idx="17">
                  <c:v>135</c:v>
                </c:pt>
                <c:pt idx="18">
                  <c:v>140</c:v>
                </c:pt>
                <c:pt idx="19">
                  <c:v>145</c:v>
                </c:pt>
                <c:pt idx="20">
                  <c:v>150</c:v>
                </c:pt>
              </c:numCache>
            </c:numRef>
          </c:cat>
          <c:val>
            <c:numRef>
              <c:f>Graph!$E$16:$Y$16</c:f>
              <c:numCache>
                <c:formatCode>#,##0</c:formatCode>
                <c:ptCount val="21"/>
                <c:pt idx="0">
                  <c:v>8.3870685022109708</c:v>
                </c:pt>
                <c:pt idx="1">
                  <c:v>10.458440227457219</c:v>
                </c:pt>
                <c:pt idx="2">
                  <c:v>12.71306964151087</c:v>
                </c:pt>
                <c:pt idx="3">
                  <c:v>15.135785601026932</c:v>
                </c:pt>
                <c:pt idx="4">
                  <c:v>17.712446336793544</c:v>
                </c:pt>
                <c:pt idx="5">
                  <c:v>20.430008559917745</c:v>
                </c:pt>
                <c:pt idx="6">
                  <c:v>23.276524147522967</c:v>
                </c:pt>
                <c:pt idx="7">
                  <c:v>26.241096171290746</c:v>
                </c:pt>
                <c:pt idx="8">
                  <c:v>29.313813658732293</c:v>
                </c:pt>
                <c:pt idx="9">
                  <c:v>32.485676850560793</c:v>
                </c:pt>
                <c:pt idx="10">
                  <c:v>35.748519991835707</c:v>
                </c:pt>
                <c:pt idx="11">
                  <c:v>39.094935757492472</c:v>
                </c:pt>
                <c:pt idx="12">
                  <c:v>42.51820358779382</c:v>
                </c:pt>
                <c:pt idx="13">
                  <c:v>46.012223080255474</c:v>
                </c:pt>
                <c:pt idx="14">
                  <c:v>49.571452893602554</c:v>
                </c:pt>
                <c:pt idx="15">
                  <c:v>53.190855204705223</c:v>
                </c:pt>
                <c:pt idx="16">
                  <c:v>56.865845519270508</c:v>
                </c:pt>
                <c:pt idx="17">
                  <c:v>60.592247506604991</c:v>
                </c:pt>
                <c:pt idx="18">
                  <c:v>64.366252466734949</c:v>
                </c:pt>
                <c:pt idx="19">
                  <c:v>68.184383018181933</c:v>
                </c:pt>
                <c:pt idx="20">
                  <c:v>72.043460599858818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176-4A09-9EC2-BAF0E8AB50D0}"/>
            </c:ext>
          </c:extLst>
        </c:ser>
        <c:ser>
          <c:idx val="11"/>
          <c:order val="11"/>
          <c:tx>
            <c:strRef>
              <c:f>Graph!$D$17</c:f>
              <c:strCache>
                <c:ptCount val="1"/>
                <c:pt idx="0">
                  <c:v>105</c:v>
                </c:pt>
              </c:strCache>
            </c:strRef>
          </c:tx>
          <c:cat>
            <c:numRef>
              <c:f>Graph!$E$5:$Y$5</c:f>
              <c:numCache>
                <c:formatCode>General</c:formatCode>
                <c:ptCount val="21"/>
                <c:pt idx="0">
                  <c:v>50</c:v>
                </c:pt>
                <c:pt idx="1">
                  <c:v>55.000000000000007</c:v>
                </c:pt>
                <c:pt idx="2">
                  <c:v>60</c:v>
                </c:pt>
                <c:pt idx="3">
                  <c:v>65</c:v>
                </c:pt>
                <c:pt idx="4">
                  <c:v>70</c:v>
                </c:pt>
                <c:pt idx="5">
                  <c:v>75</c:v>
                </c:pt>
                <c:pt idx="6">
                  <c:v>80</c:v>
                </c:pt>
                <c:pt idx="7">
                  <c:v>85</c:v>
                </c:pt>
                <c:pt idx="8">
                  <c:v>90</c:v>
                </c:pt>
                <c:pt idx="9">
                  <c:v>95</c:v>
                </c:pt>
                <c:pt idx="10">
                  <c:v>100</c:v>
                </c:pt>
                <c:pt idx="11">
                  <c:v>105</c:v>
                </c:pt>
                <c:pt idx="12">
                  <c:v>110.00000000000001</c:v>
                </c:pt>
                <c:pt idx="13">
                  <c:v>114.99999999999999</c:v>
                </c:pt>
                <c:pt idx="14">
                  <c:v>120</c:v>
                </c:pt>
                <c:pt idx="15">
                  <c:v>125</c:v>
                </c:pt>
                <c:pt idx="16">
                  <c:v>130</c:v>
                </c:pt>
                <c:pt idx="17">
                  <c:v>135</c:v>
                </c:pt>
                <c:pt idx="18">
                  <c:v>140</c:v>
                </c:pt>
                <c:pt idx="19">
                  <c:v>145</c:v>
                </c:pt>
                <c:pt idx="20">
                  <c:v>150</c:v>
                </c:pt>
              </c:numCache>
            </c:numRef>
          </c:cat>
          <c:val>
            <c:numRef>
              <c:f>Graph!$E$17:$Y$17</c:f>
              <c:numCache>
                <c:formatCode>#,##0</c:formatCode>
                <c:ptCount val="21"/>
                <c:pt idx="0">
                  <c:v>7.8432186203198988</c:v>
                </c:pt>
                <c:pt idx="1">
                  <c:v>9.817061923801301</c:v>
                </c:pt>
                <c:pt idx="2">
                  <c:v>11.9733357779784</c:v>
                </c:pt>
                <c:pt idx="3">
                  <c:v>14.29782970975651</c:v>
                </c:pt>
                <c:pt idx="4">
                  <c:v>16.777146174095428</c:v>
                </c:pt>
                <c:pt idx="5">
                  <c:v>19.398810647378006</c:v>
                </c:pt>
                <c:pt idx="6">
                  <c:v>22.151302656869344</c:v>
                </c:pt>
                <c:pt idx="7">
                  <c:v>25.024040058448506</c:v>
                </c:pt>
                <c:pt idx="8">
                  <c:v>28.007336781648849</c:v>
                </c:pt>
                <c:pt idx="9">
                  <c:v>31.092346664793602</c:v>
                </c:pt>
                <c:pt idx="10">
                  <c:v>34.271001203640822</c:v>
                </c:pt>
                <c:pt idx="11">
                  <c:v>37.535945991427504</c:v>
                </c:pt>
                <c:pt idx="12">
                  <c:v>40.88047869136021</c:v>
                </c:pt>
                <c:pt idx="13">
                  <c:v>44.298490151717708</c:v>
                </c:pt>
                <c:pt idx="14">
                  <c:v>47.784409495102189</c:v>
                </c:pt>
                <c:pt idx="15">
                  <c:v>51.333153525765539</c:v>
                </c:pt>
                <c:pt idx="16">
                  <c:v>54.940080499076004</c:v>
                </c:pt>
                <c:pt idx="17">
                  <c:v>58.600948118458987</c:v>
                </c:pt>
                <c:pt idx="18">
                  <c:v>62.311875524344011</c:v>
                </c:pt>
                <c:pt idx="19">
                  <c:v>66.06930898862835</c:v>
                </c:pt>
                <c:pt idx="20">
                  <c:v>69.869991008546705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176-4A09-9EC2-BAF0E8AB50D0}"/>
            </c:ext>
          </c:extLst>
        </c:ser>
        <c:ser>
          <c:idx val="12"/>
          <c:order val="12"/>
          <c:tx>
            <c:strRef>
              <c:f>Graph!$D$18</c:f>
              <c:strCache>
                <c:ptCount val="1"/>
                <c:pt idx="0">
                  <c:v>110</c:v>
                </c:pt>
              </c:strCache>
            </c:strRef>
          </c:tx>
          <c:cat>
            <c:numRef>
              <c:f>Graph!$E$5:$Y$5</c:f>
              <c:numCache>
                <c:formatCode>General</c:formatCode>
                <c:ptCount val="21"/>
                <c:pt idx="0">
                  <c:v>50</c:v>
                </c:pt>
                <c:pt idx="1">
                  <c:v>55.000000000000007</c:v>
                </c:pt>
                <c:pt idx="2">
                  <c:v>60</c:v>
                </c:pt>
                <c:pt idx="3">
                  <c:v>65</c:v>
                </c:pt>
                <c:pt idx="4">
                  <c:v>70</c:v>
                </c:pt>
                <c:pt idx="5">
                  <c:v>75</c:v>
                </c:pt>
                <c:pt idx="6">
                  <c:v>80</c:v>
                </c:pt>
                <c:pt idx="7">
                  <c:v>85</c:v>
                </c:pt>
                <c:pt idx="8">
                  <c:v>90</c:v>
                </c:pt>
                <c:pt idx="9">
                  <c:v>95</c:v>
                </c:pt>
                <c:pt idx="10">
                  <c:v>100</c:v>
                </c:pt>
                <c:pt idx="11">
                  <c:v>105</c:v>
                </c:pt>
                <c:pt idx="12">
                  <c:v>110.00000000000001</c:v>
                </c:pt>
                <c:pt idx="13">
                  <c:v>114.99999999999999</c:v>
                </c:pt>
                <c:pt idx="14">
                  <c:v>120</c:v>
                </c:pt>
                <c:pt idx="15">
                  <c:v>125</c:v>
                </c:pt>
                <c:pt idx="16">
                  <c:v>130</c:v>
                </c:pt>
                <c:pt idx="17">
                  <c:v>135</c:v>
                </c:pt>
                <c:pt idx="18">
                  <c:v>140</c:v>
                </c:pt>
                <c:pt idx="19">
                  <c:v>145</c:v>
                </c:pt>
                <c:pt idx="20">
                  <c:v>150</c:v>
                </c:pt>
              </c:numCache>
            </c:numRef>
          </c:cat>
          <c:val>
            <c:numRef>
              <c:f>Graph!$E$18:$Y$18</c:f>
              <c:numCache>
                <c:formatCode>#,##0</c:formatCode>
                <c:ptCount val="21"/>
                <c:pt idx="0">
                  <c:v>7.3441359998247968</c:v>
                </c:pt>
                <c:pt idx="1">
                  <c:v>9.2257753524320751</c:v>
                </c:pt>
                <c:pt idx="2">
                  <c:v>11.288558279143023</c:v>
                </c:pt>
                <c:pt idx="3">
                  <c:v>13.519223507166</c:v>
                </c:pt>
                <c:pt idx="4">
                  <c:v>15.905122604848806</c:v>
                </c:pt>
                <c:pt idx="5">
                  <c:v>18.434365403358512</c:v>
                </c:pt>
                <c:pt idx="6">
                  <c:v>21.095881353017965</c:v>
                </c:pt>
                <c:pt idx="7">
                  <c:v>23.879429227852306</c:v>
                </c:pt>
                <c:pt idx="8">
                  <c:v>26.775575893220651</c:v>
                </c:pt>
                <c:pt idx="9">
                  <c:v>29.775657374897317</c:v>
                </c:pt>
                <c:pt idx="10">
                  <c:v>32.871730662061154</c:v>
                </c:pt>
                <c:pt idx="11">
                  <c:v>36.056521571940443</c:v>
                </c:pt>
                <c:pt idx="12">
                  <c:v>39.323371991019293</c:v>
                </c:pt>
                <c:pt idx="13">
                  <c:v>42.66618850074363</c:v>
                </c:pt>
                <c:pt idx="14">
                  <c:v>46.079393547986299</c:v>
                </c:pt>
                <c:pt idx="15">
                  <c:v>49.557879773294736</c:v>
                </c:pt>
                <c:pt idx="16">
                  <c:v>53.096967760018671</c:v>
                </c:pt>
                <c:pt idx="17">
                  <c:v>56.692367247354277</c:v>
                </c:pt>
                <c:pt idx="18">
                  <c:v>60.340141715767381</c:v>
                </c:pt>
                <c:pt idx="19">
                  <c:v>64.036676174815881</c:v>
                </c:pt>
                <c:pt idx="20">
                  <c:v>67.778647941586314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176-4A09-9EC2-BAF0E8AB50D0}"/>
            </c:ext>
          </c:extLst>
        </c:ser>
        <c:ser>
          <c:idx val="13"/>
          <c:order val="13"/>
          <c:tx>
            <c:strRef>
              <c:f>Graph!$D$19</c:f>
              <c:strCache>
                <c:ptCount val="1"/>
                <c:pt idx="0">
                  <c:v>115</c:v>
                </c:pt>
              </c:strCache>
            </c:strRef>
          </c:tx>
          <c:cat>
            <c:numRef>
              <c:f>Graph!$E$5:$Y$5</c:f>
              <c:numCache>
                <c:formatCode>General</c:formatCode>
                <c:ptCount val="21"/>
                <c:pt idx="0">
                  <c:v>50</c:v>
                </c:pt>
                <c:pt idx="1">
                  <c:v>55.000000000000007</c:v>
                </c:pt>
                <c:pt idx="2">
                  <c:v>60</c:v>
                </c:pt>
                <c:pt idx="3">
                  <c:v>65</c:v>
                </c:pt>
                <c:pt idx="4">
                  <c:v>70</c:v>
                </c:pt>
                <c:pt idx="5">
                  <c:v>75</c:v>
                </c:pt>
                <c:pt idx="6">
                  <c:v>80</c:v>
                </c:pt>
                <c:pt idx="7">
                  <c:v>85</c:v>
                </c:pt>
                <c:pt idx="8">
                  <c:v>90</c:v>
                </c:pt>
                <c:pt idx="9">
                  <c:v>95</c:v>
                </c:pt>
                <c:pt idx="10">
                  <c:v>100</c:v>
                </c:pt>
                <c:pt idx="11">
                  <c:v>105</c:v>
                </c:pt>
                <c:pt idx="12">
                  <c:v>110.00000000000001</c:v>
                </c:pt>
                <c:pt idx="13">
                  <c:v>114.99999999999999</c:v>
                </c:pt>
                <c:pt idx="14">
                  <c:v>120</c:v>
                </c:pt>
                <c:pt idx="15">
                  <c:v>125</c:v>
                </c:pt>
                <c:pt idx="16">
                  <c:v>130</c:v>
                </c:pt>
                <c:pt idx="17">
                  <c:v>135</c:v>
                </c:pt>
                <c:pt idx="18">
                  <c:v>140</c:v>
                </c:pt>
                <c:pt idx="19">
                  <c:v>145</c:v>
                </c:pt>
                <c:pt idx="20">
                  <c:v>150</c:v>
                </c:pt>
              </c:numCache>
            </c:numRef>
          </c:cat>
          <c:val>
            <c:numRef>
              <c:f>Graph!$E$19:$Y$19</c:f>
              <c:numCache>
                <c:formatCode>#,##0</c:formatCode>
                <c:ptCount val="21"/>
                <c:pt idx="0">
                  <c:v>6.8853343000811318</c:v>
                </c:pt>
                <c:pt idx="1">
                  <c:v>8.6798114548680054</c:v>
                </c:pt>
                <c:pt idx="2">
                  <c:v>10.65375752944678</c:v>
                </c:pt>
                <c:pt idx="3">
                  <c:v>12.794841434659055</c:v>
                </c:pt>
                <c:pt idx="4">
                  <c:v>15.091160925926076</c:v>
                </c:pt>
                <c:pt idx="5">
                  <c:v>17.5314181872075</c:v>
                </c:pt>
                <c:pt idx="6">
                  <c:v>20.10500776708583</c:v>
                </c:pt>
                <c:pt idx="7">
                  <c:v>22.802049018369125</c:v>
                </c:pt>
                <c:pt idx="8">
                  <c:v>25.613383972662358</c:v>
                </c:pt>
                <c:pt idx="9">
                  <c:v>28.530554294567871</c:v>
                </c:pt>
                <c:pt idx="10">
                  <c:v>31.545766202248121</c:v>
                </c:pt>
                <c:pt idx="11">
                  <c:v>34.651849118319547</c:v>
                </c:pt>
                <c:pt idx="12">
                  <c:v>37.842211756723628</c:v>
                </c:pt>
                <c:pt idx="13">
                  <c:v>41.110797990611061</c:v>
                </c:pt>
                <c:pt idx="14">
                  <c:v>44.452043945977977</c:v>
                </c:pt>
                <c:pt idx="15">
                  <c:v>47.860837170936541</c:v>
                </c:pt>
                <c:pt idx="16">
                  <c:v>51.332478339284087</c:v>
                </c:pt>
                <c:pt idx="17">
                  <c:v>54.862645692050862</c:v>
                </c:pt>
                <c:pt idx="18">
                  <c:v>58.447362257050195</c:v>
                </c:pt>
                <c:pt idx="19">
                  <c:v>62.082965784020452</c:v>
                </c:pt>
                <c:pt idx="20">
                  <c:v>65.76608127147307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176-4A09-9EC2-BAF0E8AB50D0}"/>
            </c:ext>
          </c:extLst>
        </c:ser>
        <c:ser>
          <c:idx val="14"/>
          <c:order val="14"/>
          <c:tx>
            <c:strRef>
              <c:f>Graph!$D$20</c:f>
              <c:strCache>
                <c:ptCount val="1"/>
                <c:pt idx="0">
                  <c:v>120</c:v>
                </c:pt>
              </c:strCache>
            </c:strRef>
          </c:tx>
          <c:cat>
            <c:numRef>
              <c:f>Graph!$E$5:$Y$5</c:f>
              <c:numCache>
                <c:formatCode>General</c:formatCode>
                <c:ptCount val="21"/>
                <c:pt idx="0">
                  <c:v>50</c:v>
                </c:pt>
                <c:pt idx="1">
                  <c:v>55.000000000000007</c:v>
                </c:pt>
                <c:pt idx="2">
                  <c:v>60</c:v>
                </c:pt>
                <c:pt idx="3">
                  <c:v>65</c:v>
                </c:pt>
                <c:pt idx="4">
                  <c:v>70</c:v>
                </c:pt>
                <c:pt idx="5">
                  <c:v>75</c:v>
                </c:pt>
                <c:pt idx="6">
                  <c:v>80</c:v>
                </c:pt>
                <c:pt idx="7">
                  <c:v>85</c:v>
                </c:pt>
                <c:pt idx="8">
                  <c:v>90</c:v>
                </c:pt>
                <c:pt idx="9">
                  <c:v>95</c:v>
                </c:pt>
                <c:pt idx="10">
                  <c:v>100</c:v>
                </c:pt>
                <c:pt idx="11">
                  <c:v>105</c:v>
                </c:pt>
                <c:pt idx="12">
                  <c:v>110.00000000000001</c:v>
                </c:pt>
                <c:pt idx="13">
                  <c:v>114.99999999999999</c:v>
                </c:pt>
                <c:pt idx="14">
                  <c:v>120</c:v>
                </c:pt>
                <c:pt idx="15">
                  <c:v>125</c:v>
                </c:pt>
                <c:pt idx="16">
                  <c:v>130</c:v>
                </c:pt>
                <c:pt idx="17">
                  <c:v>135</c:v>
                </c:pt>
                <c:pt idx="18">
                  <c:v>140</c:v>
                </c:pt>
                <c:pt idx="19">
                  <c:v>145</c:v>
                </c:pt>
                <c:pt idx="20">
                  <c:v>150</c:v>
                </c:pt>
              </c:numCache>
            </c:numRef>
          </c:cat>
          <c:val>
            <c:numRef>
              <c:f>Graph!$E$20:$Y$20</c:f>
              <c:numCache>
                <c:formatCode>#,##0</c:formatCode>
                <c:ptCount val="21"/>
                <c:pt idx="0">
                  <c:v>6.4628554268212461</c:v>
                </c:pt>
                <c:pt idx="1">
                  <c:v>8.1749340425462069</c:v>
                </c:pt>
                <c:pt idx="2">
                  <c:v>10.064482202653169</c:v>
                </c:pt>
                <c:pt idx="3">
                  <c:v>12.120074314094088</c:v>
                </c:pt>
                <c:pt idx="4">
                  <c:v>14.330545219822159</c:v>
                </c:pt>
                <c:pt idx="5">
                  <c:v>16.685191263586447</c:v>
                </c:pt>
                <c:pt idx="6">
                  <c:v>19.173881341823343</c:v>
                </c:pt>
                <c:pt idx="7">
                  <c:v>21.787109540319658</c:v>
                </c:pt>
                <c:pt idx="8">
                  <c:v>24.516010271901301</c:v>
                </c:pt>
                <c:pt idx="9">
                  <c:v>27.352349787927714</c:v>
                </c:pt>
                <c:pt idx="10">
                  <c:v>30.288503270077758</c:v>
                </c:pt>
                <c:pt idx="11">
                  <c:v>33.317423602065134</c:v>
                </c:pt>
                <c:pt idx="12">
                  <c:v>36.432605842926868</c:v>
                </c:pt>
                <c:pt idx="13">
                  <c:v>39.628050028626078</c:v>
                </c:pt>
                <c:pt idx="14">
                  <c:v>42.898223990202851</c:v>
                </c:pt>
                <c:pt idx="15">
                  <c:v>46.238027244917085</c:v>
                </c:pt>
                <c:pt idx="16">
                  <c:v>49.642756592232338</c:v>
                </c:pt>
                <c:pt idx="17">
                  <c:v>53.108073762447042</c:v>
                </c:pt>
                <c:pt idx="18">
                  <c:v>56.62997527738041</c:v>
                </c:pt>
                <c:pt idx="19">
                  <c:v>60.204764559315763</c:v>
                </c:pt>
                <c:pt idx="20">
                  <c:v>63.829026245646268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176-4A09-9EC2-BAF0E8AB50D0}"/>
            </c:ext>
          </c:extLst>
        </c:ser>
        <c:ser>
          <c:idx val="15"/>
          <c:order val="15"/>
          <c:tx>
            <c:strRef>
              <c:f>Graph!$D$21</c:f>
              <c:strCache>
                <c:ptCount val="1"/>
                <c:pt idx="0">
                  <c:v>125</c:v>
                </c:pt>
              </c:strCache>
            </c:strRef>
          </c:tx>
          <c:cat>
            <c:numRef>
              <c:f>Graph!$E$5:$Y$5</c:f>
              <c:numCache>
                <c:formatCode>General</c:formatCode>
                <c:ptCount val="21"/>
                <c:pt idx="0">
                  <c:v>50</c:v>
                </c:pt>
                <c:pt idx="1">
                  <c:v>55.000000000000007</c:v>
                </c:pt>
                <c:pt idx="2">
                  <c:v>60</c:v>
                </c:pt>
                <c:pt idx="3">
                  <c:v>65</c:v>
                </c:pt>
                <c:pt idx="4">
                  <c:v>70</c:v>
                </c:pt>
                <c:pt idx="5">
                  <c:v>75</c:v>
                </c:pt>
                <c:pt idx="6">
                  <c:v>80</c:v>
                </c:pt>
                <c:pt idx="7">
                  <c:v>85</c:v>
                </c:pt>
                <c:pt idx="8">
                  <c:v>90</c:v>
                </c:pt>
                <c:pt idx="9">
                  <c:v>95</c:v>
                </c:pt>
                <c:pt idx="10">
                  <c:v>100</c:v>
                </c:pt>
                <c:pt idx="11">
                  <c:v>105</c:v>
                </c:pt>
                <c:pt idx="12">
                  <c:v>110.00000000000001</c:v>
                </c:pt>
                <c:pt idx="13">
                  <c:v>114.99999999999999</c:v>
                </c:pt>
                <c:pt idx="14">
                  <c:v>120</c:v>
                </c:pt>
                <c:pt idx="15">
                  <c:v>125</c:v>
                </c:pt>
                <c:pt idx="16">
                  <c:v>130</c:v>
                </c:pt>
                <c:pt idx="17">
                  <c:v>135</c:v>
                </c:pt>
                <c:pt idx="18">
                  <c:v>140</c:v>
                </c:pt>
                <c:pt idx="19">
                  <c:v>145</c:v>
                </c:pt>
                <c:pt idx="20">
                  <c:v>150</c:v>
                </c:pt>
              </c:numCache>
            </c:numRef>
          </c:cat>
          <c:val>
            <c:numRef>
              <c:f>Graph!$E$21:$Y$21</c:f>
              <c:numCache>
                <c:formatCode>#,##0</c:formatCode>
                <c:ptCount val="21"/>
                <c:pt idx="0">
                  <c:v>6.0731986962676778</c:v>
                </c:pt>
                <c:pt idx="1">
                  <c:v>7.7073723032252222</c:v>
                </c:pt>
                <c:pt idx="2">
                  <c:v>9.5167461726252185</c:v>
                </c:pt>
                <c:pt idx="3">
                  <c:v>11.490771363228202</c:v>
                </c:pt>
                <c:pt idx="4">
                  <c:v>13.619005889688971</c:v>
                </c:pt>
                <c:pt idx="5">
                  <c:v>15.891337051888591</c:v>
                </c:pt>
                <c:pt idx="6">
                  <c:v>18.298112423877583</c:v>
                </c:pt>
                <c:pt idx="7">
                  <c:v>20.830210316096107</c:v>
                </c:pt>
                <c:pt idx="8">
                  <c:v>23.479070421531507</c:v>
                </c:pt>
                <c:pt idx="9">
                  <c:v>26.236698596242359</c:v>
                </c:pt>
                <c:pt idx="10">
                  <c:v>29.095655184403704</c:v>
                </c:pt>
                <c:pt idx="11">
                  <c:v>32.049033234832457</c:v>
                </c:pt>
                <c:pt idx="12">
                  <c:v>35.09043087990829</c:v>
                </c:pt>
                <c:pt idx="13">
                  <c:v>38.213920735164272</c:v>
                </c:pt>
                <c:pt idx="14">
                  <c:v>41.414018213638158</c:v>
                </c:pt>
                <c:pt idx="15">
                  <c:v>44.685649989794641</c:v>
                </c:pt>
                <c:pt idx="16">
                  <c:v>48.024123396947203</c:v>
                </c:pt>
                <c:pt idx="17">
                  <c:v>51.425097234321967</c:v>
                </c:pt>
                <c:pt idx="18">
                  <c:v>54.884554250753453</c:v>
                </c:pt>
                <c:pt idx="19">
                  <c:v>58.398775431016425</c:v>
                </c:pt>
                <c:pt idx="20">
                  <c:v>61.9643161170032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176-4A09-9EC2-BAF0E8AB50D0}"/>
            </c:ext>
          </c:extLst>
        </c:ser>
        <c:ser>
          <c:idx val="16"/>
          <c:order val="16"/>
          <c:tx>
            <c:strRef>
              <c:f>Graph!$D$22</c:f>
              <c:strCache>
                <c:ptCount val="1"/>
                <c:pt idx="0">
                  <c:v>130</c:v>
                </c:pt>
              </c:strCache>
            </c:strRef>
          </c:tx>
          <c:cat>
            <c:numRef>
              <c:f>Graph!$E$5:$Y$5</c:f>
              <c:numCache>
                <c:formatCode>General</c:formatCode>
                <c:ptCount val="21"/>
                <c:pt idx="0">
                  <c:v>50</c:v>
                </c:pt>
                <c:pt idx="1">
                  <c:v>55.000000000000007</c:v>
                </c:pt>
                <c:pt idx="2">
                  <c:v>60</c:v>
                </c:pt>
                <c:pt idx="3">
                  <c:v>65</c:v>
                </c:pt>
                <c:pt idx="4">
                  <c:v>70</c:v>
                </c:pt>
                <c:pt idx="5">
                  <c:v>75</c:v>
                </c:pt>
                <c:pt idx="6">
                  <c:v>80</c:v>
                </c:pt>
                <c:pt idx="7">
                  <c:v>85</c:v>
                </c:pt>
                <c:pt idx="8">
                  <c:v>90</c:v>
                </c:pt>
                <c:pt idx="9">
                  <c:v>95</c:v>
                </c:pt>
                <c:pt idx="10">
                  <c:v>100</c:v>
                </c:pt>
                <c:pt idx="11">
                  <c:v>105</c:v>
                </c:pt>
                <c:pt idx="12">
                  <c:v>110.00000000000001</c:v>
                </c:pt>
                <c:pt idx="13">
                  <c:v>114.99999999999999</c:v>
                </c:pt>
                <c:pt idx="14">
                  <c:v>120</c:v>
                </c:pt>
                <c:pt idx="15">
                  <c:v>125</c:v>
                </c:pt>
                <c:pt idx="16">
                  <c:v>130</c:v>
                </c:pt>
                <c:pt idx="17">
                  <c:v>135</c:v>
                </c:pt>
                <c:pt idx="18">
                  <c:v>140</c:v>
                </c:pt>
                <c:pt idx="19">
                  <c:v>145</c:v>
                </c:pt>
                <c:pt idx="20">
                  <c:v>150</c:v>
                </c:pt>
              </c:numCache>
            </c:numRef>
          </c:cat>
          <c:val>
            <c:numRef>
              <c:f>Graph!$E$22:$Y$22</c:f>
              <c:numCache>
                <c:formatCode>#,##0</c:formatCode>
                <c:ptCount val="21"/>
                <c:pt idx="0">
                  <c:v>5.7132605048803971</c:v>
                </c:pt>
                <c:pt idx="1">
                  <c:v>7.2737626616586279</c:v>
                </c:pt>
                <c:pt idx="2">
                  <c:v>9.0069735353442333</c:v>
                </c:pt>
                <c:pt idx="3">
                  <c:v>10.903189052874266</c:v>
                </c:pt>
                <c:pt idx="4">
                  <c:v>12.952672786120207</c:v>
                </c:pt>
                <c:pt idx="5">
                  <c:v>15.145895768346929</c:v>
                </c:pt>
                <c:pt idx="6">
                  <c:v>17.473684520834521</c:v>
                </c:pt>
                <c:pt idx="7">
                  <c:v>19.927307140847883</c:v>
                </c:pt>
                <c:pt idx="8">
                  <c:v>22.498517801417144</c:v>
                </c:pt>
                <c:pt idx="9">
                  <c:v>25.179573565004155</c:v>
                </c:pt>
                <c:pt idx="10">
                  <c:v>27.963233025415143</c:v>
                </c:pt>
                <c:pt idx="11">
                  <c:v>30.842743295115984</c:v>
                </c:pt>
                <c:pt idx="12">
                  <c:v>33.811819798957089</c:v>
                </c:pt>
                <c:pt idx="13">
                  <c:v>36.864621918974457</c:v>
                </c:pt>
                <c:pt idx="14">
                  <c:v>39.995726555905236</c:v>
                </c:pt>
                <c:pt idx="15">
                  <c:v>43.200100994567151</c:v>
                </c:pt>
                <c:pt idx="16">
                  <c:v>46.473075989386423</c:v>
                </c:pt>
                <c:pt idx="17">
                  <c:v>49.81031965961872</c:v>
                </c:pt>
                <c:pt idx="18">
                  <c:v>53.207812557531447</c:v>
                </c:pt>
                <c:pt idx="19">
                  <c:v>56.661824116806393</c:v>
                </c:pt>
                <c:pt idx="20">
                  <c:v>60.168890581678212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176-4A09-9EC2-BAF0E8AB50D0}"/>
            </c:ext>
          </c:extLst>
        </c:ser>
        <c:ser>
          <c:idx val="17"/>
          <c:order val="17"/>
          <c:tx>
            <c:strRef>
              <c:f>Graph!$D$23</c:f>
              <c:strCache>
                <c:ptCount val="1"/>
                <c:pt idx="0">
                  <c:v>135</c:v>
                </c:pt>
              </c:strCache>
            </c:strRef>
          </c:tx>
          <c:cat>
            <c:numRef>
              <c:f>Graph!$E$5:$Y$5</c:f>
              <c:numCache>
                <c:formatCode>General</c:formatCode>
                <c:ptCount val="21"/>
                <c:pt idx="0">
                  <c:v>50</c:v>
                </c:pt>
                <c:pt idx="1">
                  <c:v>55.000000000000007</c:v>
                </c:pt>
                <c:pt idx="2">
                  <c:v>60</c:v>
                </c:pt>
                <c:pt idx="3">
                  <c:v>65</c:v>
                </c:pt>
                <c:pt idx="4">
                  <c:v>70</c:v>
                </c:pt>
                <c:pt idx="5">
                  <c:v>75</c:v>
                </c:pt>
                <c:pt idx="6">
                  <c:v>80</c:v>
                </c:pt>
                <c:pt idx="7">
                  <c:v>85</c:v>
                </c:pt>
                <c:pt idx="8">
                  <c:v>90</c:v>
                </c:pt>
                <c:pt idx="9">
                  <c:v>95</c:v>
                </c:pt>
                <c:pt idx="10">
                  <c:v>100</c:v>
                </c:pt>
                <c:pt idx="11">
                  <c:v>105</c:v>
                </c:pt>
                <c:pt idx="12">
                  <c:v>110.00000000000001</c:v>
                </c:pt>
                <c:pt idx="13">
                  <c:v>114.99999999999999</c:v>
                </c:pt>
                <c:pt idx="14">
                  <c:v>120</c:v>
                </c:pt>
                <c:pt idx="15">
                  <c:v>125</c:v>
                </c:pt>
                <c:pt idx="16">
                  <c:v>130</c:v>
                </c:pt>
                <c:pt idx="17">
                  <c:v>135</c:v>
                </c:pt>
                <c:pt idx="18">
                  <c:v>140</c:v>
                </c:pt>
                <c:pt idx="19">
                  <c:v>145</c:v>
                </c:pt>
                <c:pt idx="20">
                  <c:v>150</c:v>
                </c:pt>
              </c:numCache>
            </c:numRef>
          </c:cat>
          <c:val>
            <c:numRef>
              <c:f>Graph!$E$23:$Y$23</c:f>
              <c:numCache>
                <c:formatCode>#,##0</c:formatCode>
                <c:ptCount val="21"/>
                <c:pt idx="0">
                  <c:v>5.3802828344918296</c:v>
                </c:pt>
                <c:pt idx="1">
                  <c:v>6.871098636854116</c:v>
                </c:pt>
                <c:pt idx="2">
                  <c:v>8.5319506927549096</c:v>
                </c:pt>
                <c:pt idx="3">
                  <c:v>10.353946049196722</c:v>
                </c:pt>
                <c:pt idx="4">
                  <c:v>12.328033439840176</c:v>
                </c:pt>
                <c:pt idx="5">
                  <c:v>14.445257220067884</c:v>
                </c:pt>
                <c:pt idx="6">
                  <c:v>16.696919800341245</c:v>
                </c:pt>
                <c:pt idx="7">
                  <c:v>19.074681331658489</c:v>
                </c:pt>
                <c:pt idx="8">
                  <c:v>21.570616509551265</c:v>
                </c:pt>
                <c:pt idx="9">
                  <c:v>24.177242245804202</c:v>
                </c:pt>
                <c:pt idx="10">
                  <c:v>26.88752574184916</c:v>
                </c:pt>
                <c:pt idx="11">
                  <c:v>29.694879584289854</c:v>
                </c:pt>
                <c:pt idx="12">
                  <c:v>32.59314846147646</c:v>
                </c:pt>
                <c:pt idx="13">
                  <c:v>35.576590691821686</c:v>
                </c:pt>
                <c:pt idx="14">
                  <c:v>38.639856769964133</c:v>
                </c:pt>
                <c:pt idx="15">
                  <c:v>41.777966446403433</c:v>
                </c:pt>
                <c:pt idx="16">
                  <c:v>44.986285370957262</c:v>
                </c:pt>
                <c:pt idx="17">
                  <c:v>48.260501988978213</c:v>
                </c:pt>
                <c:pt idx="18">
                  <c:v>51.596605139157056</c:v>
                </c:pt>
                <c:pt idx="19">
                  <c:v>54.990862633223358</c:v>
                </c:pt>
                <c:pt idx="20">
                  <c:v>58.439800980097296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176-4A09-9EC2-BAF0E8AB50D0}"/>
            </c:ext>
          </c:extLst>
        </c:ser>
        <c:ser>
          <c:idx val="18"/>
          <c:order val="18"/>
          <c:tx>
            <c:strRef>
              <c:f>Graph!$D$24</c:f>
              <c:strCache>
                <c:ptCount val="1"/>
                <c:pt idx="0">
                  <c:v>140</c:v>
                </c:pt>
              </c:strCache>
            </c:strRef>
          </c:tx>
          <c:cat>
            <c:numRef>
              <c:f>Graph!$E$5:$Y$5</c:f>
              <c:numCache>
                <c:formatCode>General</c:formatCode>
                <c:ptCount val="21"/>
                <c:pt idx="0">
                  <c:v>50</c:v>
                </c:pt>
                <c:pt idx="1">
                  <c:v>55.000000000000007</c:v>
                </c:pt>
                <c:pt idx="2">
                  <c:v>60</c:v>
                </c:pt>
                <c:pt idx="3">
                  <c:v>65</c:v>
                </c:pt>
                <c:pt idx="4">
                  <c:v>70</c:v>
                </c:pt>
                <c:pt idx="5">
                  <c:v>75</c:v>
                </c:pt>
                <c:pt idx="6">
                  <c:v>80</c:v>
                </c:pt>
                <c:pt idx="7">
                  <c:v>85</c:v>
                </c:pt>
                <c:pt idx="8">
                  <c:v>90</c:v>
                </c:pt>
                <c:pt idx="9">
                  <c:v>95</c:v>
                </c:pt>
                <c:pt idx="10">
                  <c:v>100</c:v>
                </c:pt>
                <c:pt idx="11">
                  <c:v>105</c:v>
                </c:pt>
                <c:pt idx="12">
                  <c:v>110.00000000000001</c:v>
                </c:pt>
                <c:pt idx="13">
                  <c:v>114.99999999999999</c:v>
                </c:pt>
                <c:pt idx="14">
                  <c:v>120</c:v>
                </c:pt>
                <c:pt idx="15">
                  <c:v>125</c:v>
                </c:pt>
                <c:pt idx="16">
                  <c:v>130</c:v>
                </c:pt>
                <c:pt idx="17">
                  <c:v>135</c:v>
                </c:pt>
                <c:pt idx="18">
                  <c:v>140</c:v>
                </c:pt>
                <c:pt idx="19">
                  <c:v>145</c:v>
                </c:pt>
                <c:pt idx="20">
                  <c:v>150</c:v>
                </c:pt>
              </c:numCache>
            </c:numRef>
          </c:cat>
          <c:val>
            <c:numRef>
              <c:f>Graph!$E$24:$Y$24</c:f>
              <c:numCache>
                <c:formatCode>#,##0</c:formatCode>
                <c:ptCount val="21"/>
                <c:pt idx="0">
                  <c:v>5.071809195765649</c:v>
                </c:pt>
                <c:pt idx="1">
                  <c:v>6.4966875295780042</c:v>
                </c:pt>
                <c:pt idx="2">
                  <c:v>8.0887845647160788</c:v>
                </c:pt>
                <c:pt idx="3">
                  <c:v>9.8399835324778184</c:v>
                </c:pt>
                <c:pt idx="4">
                  <c:v>11.741895903095362</c:v>
                </c:pt>
                <c:pt idx="5">
                  <c:v>13.786126448150124</c:v>
                </c:pt>
                <c:pt idx="6">
                  <c:v>15.964447703971199</c:v>
                </c:pt>
                <c:pt idx="7">
                  <c:v>18.268911393989871</c:v>
                </c:pt>
                <c:pt idx="8">
                  <c:v>20.691916094960035</c:v>
                </c:pt>
                <c:pt idx="9">
                  <c:v>23.226244657513909</c:v>
                </c:pt>
                <c:pt idx="10">
                  <c:v>25.865080863170675</c:v>
                </c:pt>
                <c:pt idx="11">
                  <c:v>28.60201198388485</c:v>
                </c:pt>
                <c:pt idx="12">
                  <c:v>31.431021935224262</c:v>
                </c:pt>
                <c:pt idx="13">
                  <c:v>34.346478323991604</c:v>
                </c:pt>
                <c:pt idx="14">
                  <c:v>37.34311570886512</c:v>
                </c:pt>
                <c:pt idx="15">
                  <c:v>40.416016696409464</c:v>
                </c:pt>
                <c:pt idx="16">
                  <c:v>43.560592000016626</c:v>
                </c:pt>
                <c:pt idx="17">
                  <c:v>46.772560237061839</c:v>
                </c:pt>
                <c:pt idx="18">
                  <c:v>50.047927988569995</c:v>
                </c:pt>
                <c:pt idx="19">
                  <c:v>53.382970466957019</c:v>
                </c:pt>
                <c:pt idx="20">
                  <c:v>56.774213010413177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176-4A09-9EC2-BAF0E8AB50D0}"/>
            </c:ext>
          </c:extLst>
        </c:ser>
        <c:ser>
          <c:idx val="19"/>
          <c:order val="19"/>
          <c:tx>
            <c:strRef>
              <c:f>Graph!$D$25</c:f>
              <c:strCache>
                <c:ptCount val="1"/>
                <c:pt idx="0">
                  <c:v>145</c:v>
                </c:pt>
              </c:strCache>
            </c:strRef>
          </c:tx>
          <c:cat>
            <c:numRef>
              <c:f>Graph!$E$5:$Y$5</c:f>
              <c:numCache>
                <c:formatCode>General</c:formatCode>
                <c:ptCount val="21"/>
                <c:pt idx="0">
                  <c:v>50</c:v>
                </c:pt>
                <c:pt idx="1">
                  <c:v>55.000000000000007</c:v>
                </c:pt>
                <c:pt idx="2">
                  <c:v>60</c:v>
                </c:pt>
                <c:pt idx="3">
                  <c:v>65</c:v>
                </c:pt>
                <c:pt idx="4">
                  <c:v>70</c:v>
                </c:pt>
                <c:pt idx="5">
                  <c:v>75</c:v>
                </c:pt>
                <c:pt idx="6">
                  <c:v>80</c:v>
                </c:pt>
                <c:pt idx="7">
                  <c:v>85</c:v>
                </c:pt>
                <c:pt idx="8">
                  <c:v>90</c:v>
                </c:pt>
                <c:pt idx="9">
                  <c:v>95</c:v>
                </c:pt>
                <c:pt idx="10">
                  <c:v>100</c:v>
                </c:pt>
                <c:pt idx="11">
                  <c:v>105</c:v>
                </c:pt>
                <c:pt idx="12">
                  <c:v>110.00000000000001</c:v>
                </c:pt>
                <c:pt idx="13">
                  <c:v>114.99999999999999</c:v>
                </c:pt>
                <c:pt idx="14">
                  <c:v>120</c:v>
                </c:pt>
                <c:pt idx="15">
                  <c:v>125</c:v>
                </c:pt>
                <c:pt idx="16">
                  <c:v>130</c:v>
                </c:pt>
                <c:pt idx="17">
                  <c:v>135</c:v>
                </c:pt>
                <c:pt idx="18">
                  <c:v>140</c:v>
                </c:pt>
                <c:pt idx="19">
                  <c:v>145</c:v>
                </c:pt>
                <c:pt idx="20">
                  <c:v>150</c:v>
                </c:pt>
              </c:numCache>
            </c:numRef>
          </c:cat>
          <c:val>
            <c:numRef>
              <c:f>Graph!$E$25:$Y$25</c:f>
              <c:numCache>
                <c:formatCode>#,##0</c:formatCode>
                <c:ptCount val="21"/>
                <c:pt idx="0">
                  <c:v>4.7856468434618655</c:v>
                </c:pt>
                <c:pt idx="1">
                  <c:v>6.148112944168096</c:v>
                </c:pt>
                <c:pt idx="2">
                  <c:v>7.6748661090372767</c:v>
                </c:pt>
                <c:pt idx="3">
                  <c:v>9.3585302456577182</c:v>
                </c:pt>
                <c:pt idx="4">
                  <c:v>11.191355718505605</c:v>
                </c:pt>
                <c:pt idx="5">
                  <c:v>13.165492892926977</c:v>
                </c:pt>
                <c:pt idx="6">
                  <c:v>15.273176490108899</c:v>
                </c:pt>
                <c:pt idx="7">
                  <c:v>17.506847047018251</c:v>
                </c:pt>
                <c:pt idx="8">
                  <c:v>19.859228109587999</c:v>
                </c:pt>
                <c:pt idx="9">
                  <c:v>22.323372361322768</c:v>
                </c:pt>
                <c:pt idx="10">
                  <c:v>24.892686057817503</c:v>
                </c:pt>
                <c:pt idx="11">
                  <c:v>27.560938429522356</c:v>
                </c:pt>
                <c:pt idx="12">
                  <c:v>30.322260796136536</c:v>
                </c:pt>
                <c:pt idx="13">
                  <c:v>33.171138771802056</c:v>
                </c:pt>
                <c:pt idx="14">
                  <c:v>36.102399967050331</c:v>
                </c:pt>
                <c:pt idx="15">
                  <c:v>39.111198896861282</c:v>
                </c:pt>
                <c:pt idx="16">
                  <c:v>42.19300030415679</c:v>
                </c:pt>
                <c:pt idx="17">
                  <c:v>45.343561748284358</c:v>
                </c:pt>
                <c:pt idx="18">
                  <c:v>48.558916048821928</c:v>
                </c:pt>
                <c:pt idx="19">
                  <c:v>51.835353988161792</c:v>
                </c:pt>
                <c:pt idx="20">
                  <c:v>55.169407541710086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4176-4A09-9EC2-BAF0E8AB50D0}"/>
            </c:ext>
          </c:extLst>
        </c:ser>
        <c:ser>
          <c:idx val="20"/>
          <c:order val="20"/>
          <c:tx>
            <c:strRef>
              <c:f>Graph!$D$26</c:f>
              <c:strCache>
                <c:ptCount val="1"/>
                <c:pt idx="0">
                  <c:v>150</c:v>
                </c:pt>
              </c:strCache>
            </c:strRef>
          </c:tx>
          <c:cat>
            <c:numRef>
              <c:f>Graph!$E$5:$Y$5</c:f>
              <c:numCache>
                <c:formatCode>General</c:formatCode>
                <c:ptCount val="21"/>
                <c:pt idx="0">
                  <c:v>50</c:v>
                </c:pt>
                <c:pt idx="1">
                  <c:v>55.000000000000007</c:v>
                </c:pt>
                <c:pt idx="2">
                  <c:v>60</c:v>
                </c:pt>
                <c:pt idx="3">
                  <c:v>65</c:v>
                </c:pt>
                <c:pt idx="4">
                  <c:v>70</c:v>
                </c:pt>
                <c:pt idx="5">
                  <c:v>75</c:v>
                </c:pt>
                <c:pt idx="6">
                  <c:v>80</c:v>
                </c:pt>
                <c:pt idx="7">
                  <c:v>85</c:v>
                </c:pt>
                <c:pt idx="8">
                  <c:v>90</c:v>
                </c:pt>
                <c:pt idx="9">
                  <c:v>95</c:v>
                </c:pt>
                <c:pt idx="10">
                  <c:v>100</c:v>
                </c:pt>
                <c:pt idx="11">
                  <c:v>105</c:v>
                </c:pt>
                <c:pt idx="12">
                  <c:v>110.00000000000001</c:v>
                </c:pt>
                <c:pt idx="13">
                  <c:v>114.99999999999999</c:v>
                </c:pt>
                <c:pt idx="14">
                  <c:v>120</c:v>
                </c:pt>
                <c:pt idx="15">
                  <c:v>125</c:v>
                </c:pt>
                <c:pt idx="16">
                  <c:v>130</c:v>
                </c:pt>
                <c:pt idx="17">
                  <c:v>135</c:v>
                </c:pt>
                <c:pt idx="18">
                  <c:v>140</c:v>
                </c:pt>
                <c:pt idx="19">
                  <c:v>145</c:v>
                </c:pt>
                <c:pt idx="20">
                  <c:v>150</c:v>
                </c:pt>
              </c:numCache>
            </c:numRef>
          </c:cat>
          <c:val>
            <c:numRef>
              <c:f>Graph!$E$26:$Y$26</c:f>
              <c:numCache>
                <c:formatCode>#,##0</c:formatCode>
                <c:ptCount val="21"/>
                <c:pt idx="0">
                  <c:v>4.5198342899196939</c:v>
                </c:pt>
                <c:pt idx="1">
                  <c:v>5.8232022972900559</c:v>
                </c:pt>
                <c:pt idx="2">
                  <c:v>7.2878384355212127</c:v>
                </c:pt>
                <c:pt idx="3">
                  <c:v>8.9070716923269071</c:v>
                </c:pt>
                <c:pt idx="4">
                  <c:v>10.673766564738255</c:v>
                </c:pt>
                <c:pt idx="5">
                  <c:v>12.580602753316462</c:v>
                </c:pt>
                <c:pt idx="6">
                  <c:v>14.620267491564089</c:v>
                </c:pt>
                <c:pt idx="7">
                  <c:v>16.785585497406945</c:v>
                </c:pt>
                <c:pt idx="8">
                  <c:v>19.069604462266312</c:v>
                </c:pt>
                <c:pt idx="9">
                  <c:v>21.465648916037853</c:v>
                </c:pt>
                <c:pt idx="10">
                  <c:v>23.967351677279176</c:v>
                </c:pt>
                <c:pt idx="11">
                  <c:v>26.568669505190325</c:v>
                </c:pt>
                <c:pt idx="12">
                  <c:v>29.263887714494544</c:v>
                </c:pt>
                <c:pt idx="13">
                  <c:v>32.047617182784819</c:v>
                </c:pt>
                <c:pt idx="14">
                  <c:v>34.914786221284437</c:v>
                </c:pt>
                <c:pt idx="15">
                  <c:v>37.860629087597196</c:v>
                </c:pt>
                <c:pt idx="16">
                  <c:v>40.88067241744524</c:v>
                </c:pt>
                <c:pt idx="17">
                  <c:v>43.970720488098436</c:v>
                </c:pt>
                <c:pt idx="18">
                  <c:v>47.126839961094817</c:v>
                </c:pt>
                <c:pt idx="19">
                  <c:v>50.34534455869651</c:v>
                </c:pt>
                <c:pt idx="20">
                  <c:v>53.622779987753567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176-4A09-9EC2-BAF0E8AB50D0}"/>
            </c:ext>
          </c:extLst>
        </c:ser>
        <c:bandFmts>
          <c:bandFmt>
            <c:idx val="0"/>
            <c:spPr>
              <a:ln w="9525" cap="rnd">
                <a:solidFill>
                  <a:schemeClr val="dk1">
                    <a:tint val="88500"/>
                  </a:schemeClr>
                </a:solidFill>
                <a:round/>
              </a:ln>
              <a:effectLst/>
            </c:spPr>
          </c:bandFmt>
          <c:bandFmt>
            <c:idx val="1"/>
            <c:spPr>
              <a:ln w="9525" cap="rnd">
                <a:solidFill>
                  <a:schemeClr val="dk1">
                    <a:tint val="55000"/>
                  </a:schemeClr>
                </a:solidFill>
                <a:round/>
              </a:ln>
              <a:effectLst/>
            </c:spPr>
          </c:bandFmt>
          <c:bandFmt>
            <c:idx val="2"/>
            <c:spPr>
              <a:ln w="9525" cap="rnd">
                <a:solidFill>
                  <a:schemeClr val="dk1">
                    <a:tint val="75000"/>
                  </a:schemeClr>
                </a:solidFill>
                <a:round/>
              </a:ln>
              <a:effectLst/>
            </c:spPr>
          </c:bandFmt>
          <c:bandFmt>
            <c:idx val="3"/>
            <c:spPr>
              <a:ln w="9525" cap="rnd">
                <a:solidFill>
                  <a:schemeClr val="dk1">
                    <a:tint val="98500"/>
                  </a:schemeClr>
                </a:solidFill>
                <a:round/>
              </a:ln>
              <a:effectLst/>
            </c:spPr>
          </c:bandFmt>
          <c:bandFmt>
            <c:idx val="4"/>
            <c:spPr>
              <a:ln w="9525" cap="rnd">
                <a:solidFill>
                  <a:schemeClr val="dk1">
                    <a:tint val="30000"/>
                  </a:schemeClr>
                </a:solidFill>
                <a:round/>
              </a:ln>
              <a:effectLst/>
            </c:spPr>
          </c:bandFmt>
          <c:bandFmt>
            <c:idx val="5"/>
            <c:spPr>
              <a:ln w="9525" cap="rnd">
                <a:solidFill>
                  <a:schemeClr val="dk1">
                    <a:tint val="60000"/>
                  </a:schemeClr>
                </a:solidFill>
                <a:round/>
              </a:ln>
              <a:effectLst/>
            </c:spPr>
          </c:bandFmt>
          <c:bandFmt>
            <c:idx val="6"/>
            <c:spPr>
              <a:ln w="9525" cap="rnd">
                <a:solidFill>
                  <a:schemeClr val="dk1">
                    <a:tint val="80000"/>
                  </a:schemeClr>
                </a:solidFill>
                <a:round/>
              </a:ln>
              <a:effectLst/>
            </c:spPr>
          </c:bandFmt>
          <c:bandFmt>
            <c:idx val="7"/>
            <c:spPr>
              <a:ln w="9525" cap="rnd">
                <a:solidFill>
                  <a:schemeClr val="dk1">
                    <a:tint val="88500"/>
                  </a:schemeClr>
                </a:solidFill>
                <a:round/>
              </a:ln>
              <a:effectLst/>
            </c:spPr>
          </c:bandFmt>
          <c:bandFmt>
            <c:idx val="8"/>
            <c:spPr>
              <a:ln w="9525" cap="rnd">
                <a:solidFill>
                  <a:schemeClr val="dk1">
                    <a:tint val="55000"/>
                  </a:schemeClr>
                </a:solidFill>
                <a:round/>
              </a:ln>
              <a:effectLst/>
            </c:spPr>
          </c:bandFmt>
          <c:bandFmt>
            <c:idx val="9"/>
            <c:spPr>
              <a:ln w="9525" cap="rnd">
                <a:solidFill>
                  <a:schemeClr val="dk1">
                    <a:tint val="75000"/>
                  </a:schemeClr>
                </a:solidFill>
                <a:round/>
              </a:ln>
              <a:effectLst/>
            </c:spPr>
          </c:bandFmt>
          <c:bandFmt>
            <c:idx val="10"/>
            <c:spPr>
              <a:ln w="9525" cap="rnd">
                <a:solidFill>
                  <a:schemeClr val="dk1">
                    <a:tint val="98500"/>
                  </a:schemeClr>
                </a:solidFill>
                <a:round/>
              </a:ln>
              <a:effectLst/>
            </c:spPr>
          </c:bandFmt>
          <c:bandFmt>
            <c:idx val="11"/>
            <c:spPr>
              <a:ln w="9525" cap="rnd">
                <a:solidFill>
                  <a:schemeClr val="dk1">
                    <a:tint val="30000"/>
                  </a:schemeClr>
                </a:solidFill>
                <a:round/>
              </a:ln>
              <a:effectLst/>
            </c:spPr>
          </c:bandFmt>
          <c:bandFmt>
            <c:idx val="12"/>
            <c:spPr>
              <a:ln w="9525" cap="rnd">
                <a:solidFill>
                  <a:schemeClr val="dk1">
                    <a:tint val="60000"/>
                  </a:schemeClr>
                </a:solidFill>
                <a:round/>
              </a:ln>
              <a:effectLst/>
            </c:spPr>
          </c:bandFmt>
          <c:bandFmt>
            <c:idx val="13"/>
            <c:spPr>
              <a:ln w="9525" cap="rnd">
                <a:solidFill>
                  <a:schemeClr val="dk1">
                    <a:tint val="80000"/>
                  </a:schemeClr>
                </a:solidFill>
                <a:round/>
              </a:ln>
              <a:effectLst/>
            </c:spPr>
          </c:bandFmt>
          <c:bandFmt>
            <c:idx val="14"/>
            <c:spPr>
              <a:ln w="9525" cap="rnd">
                <a:solidFill>
                  <a:schemeClr val="dk1">
                    <a:tint val="88500"/>
                  </a:schemeClr>
                </a:solidFill>
                <a:round/>
              </a:ln>
              <a:effectLst/>
            </c:spPr>
          </c:bandFmt>
        </c:bandFmts>
        <c:axId val="1325902847"/>
        <c:axId val="1668952063"/>
        <c:axId val="1329543583"/>
      </c:surface3DChart>
      <c:catAx>
        <c:axId val="13259028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Stock Price</a:t>
                </a:r>
              </a:p>
            </c:rich>
          </c:tx>
          <c:layout>
            <c:manualLayout>
              <c:xMode val="edge"/>
              <c:yMode val="edge"/>
              <c:x val="0.68775038931561461"/>
              <c:y val="0.7999878051891946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8952063"/>
        <c:crosses val="autoZero"/>
        <c:auto val="1"/>
        <c:lblAlgn val="ctr"/>
        <c:lblOffset val="100"/>
        <c:tickLblSkip val="2"/>
        <c:noMultiLvlLbl val="0"/>
      </c:catAx>
      <c:valAx>
        <c:axId val="16689520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5902847"/>
        <c:crosses val="autoZero"/>
        <c:crossBetween val="midCat"/>
      </c:valAx>
      <c:serAx>
        <c:axId val="13295435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Exercise Price</a:t>
                </a:r>
              </a:p>
            </c:rich>
          </c:tx>
          <c:layout>
            <c:manualLayout>
              <c:xMode val="edge"/>
              <c:yMode val="edge"/>
              <c:x val="0.16598783687312227"/>
              <c:y val="0.79906324825650965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8952063"/>
        <c:crosses val="autoZero"/>
        <c:tickLblSkip val="2"/>
        <c:tickMarkSkip val="1"/>
      </c:ser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 rot="0" vert="horz"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98C5C0C-3B39-45A7-8526-02B93EFB11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66752-B3BD-4502-8975-5E07C583E52D}">
  <dimension ref="A1:AY30"/>
  <sheetViews>
    <sheetView showGridLines="0" tabSelected="1" zoomScale="80" zoomScaleNormal="80" workbookViewId="0">
      <selection activeCell="B16" sqref="B16"/>
    </sheetView>
  </sheetViews>
  <sheetFormatPr defaultColWidth="0" defaultRowHeight="13.95" customHeight="1" zeroHeight="1" x14ac:dyDescent="0.3"/>
  <cols>
    <col min="1" max="1" width="2.5546875" style="5" customWidth="1"/>
    <col min="2" max="2" width="20.33203125" style="5" customWidth="1"/>
    <col min="3" max="3" width="5.5546875" style="19" customWidth="1"/>
    <col min="4" max="4" width="10.5546875" style="5" customWidth="1"/>
    <col min="5" max="5" width="15.6640625" style="5" customWidth="1"/>
    <col min="6" max="6" width="10.6640625" style="5" customWidth="1"/>
    <col min="7" max="28" width="4.33203125" style="5" customWidth="1"/>
    <col min="29" max="29" width="2.6640625" style="5" customWidth="1"/>
    <col min="30" max="51" width="4.33203125" style="5" hidden="1" customWidth="1"/>
    <col min="52" max="16384" width="9.109375" style="5" hidden="1"/>
  </cols>
  <sheetData>
    <row r="1" spans="2:28" ht="13.95" customHeight="1" x14ac:dyDescent="0.3"/>
    <row r="2" spans="2:28" ht="21" x14ac:dyDescent="0.3">
      <c r="B2" s="27" t="s">
        <v>0</v>
      </c>
      <c r="C2" s="3"/>
      <c r="D2" s="4"/>
    </row>
    <row r="3" spans="2:28" ht="17.399999999999999" x14ac:dyDescent="0.3">
      <c r="B3" s="28" t="s">
        <v>1</v>
      </c>
      <c r="C3" s="3"/>
      <c r="D3" s="4"/>
    </row>
    <row r="4" spans="2:28" ht="13.95" customHeight="1" x14ac:dyDescent="0.3">
      <c r="B4" s="6"/>
      <c r="C4" s="3"/>
      <c r="D4" s="4"/>
    </row>
    <row r="5" spans="2:28" ht="13.95" customHeight="1" thickBot="1" x14ac:dyDescent="0.35">
      <c r="B5" s="7" t="s">
        <v>2</v>
      </c>
      <c r="C5" s="8"/>
      <c r="D5" s="9"/>
      <c r="F5" s="20" t="s">
        <v>3</v>
      </c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</row>
    <row r="6" spans="2:28" ht="13.95" customHeight="1" x14ac:dyDescent="0.3"/>
    <row r="7" spans="2:28" ht="13.95" customHeight="1" x14ac:dyDescent="0.3">
      <c r="B7" s="10" t="s">
        <v>20</v>
      </c>
      <c r="C7" s="1" t="s">
        <v>4</v>
      </c>
      <c r="D7" s="12">
        <v>100</v>
      </c>
      <c r="H7" s="30" t="s">
        <v>5</v>
      </c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2"/>
    </row>
    <row r="8" spans="2:28" ht="13.95" customHeight="1" thickBot="1" x14ac:dyDescent="0.35">
      <c r="B8" s="10" t="s">
        <v>6</v>
      </c>
      <c r="C8" s="1" t="s">
        <v>7</v>
      </c>
      <c r="D8" s="13">
        <v>0.4</v>
      </c>
      <c r="G8" s="22">
        <f>D27</f>
        <v>35.748519991835707</v>
      </c>
      <c r="H8" s="33">
        <v>50</v>
      </c>
      <c r="I8" s="34">
        <v>55.000000000000007</v>
      </c>
      <c r="J8" s="34">
        <v>60</v>
      </c>
      <c r="K8" s="34">
        <v>65</v>
      </c>
      <c r="L8" s="34">
        <v>70</v>
      </c>
      <c r="M8" s="34">
        <v>75</v>
      </c>
      <c r="N8" s="34">
        <v>80</v>
      </c>
      <c r="O8" s="34">
        <v>85</v>
      </c>
      <c r="P8" s="34">
        <v>90</v>
      </c>
      <c r="Q8" s="34">
        <v>95</v>
      </c>
      <c r="R8" s="52">
        <v>100</v>
      </c>
      <c r="S8" s="34">
        <v>105</v>
      </c>
      <c r="T8" s="34">
        <v>110.00000000000001</v>
      </c>
      <c r="U8" s="34">
        <v>114.99999999999999</v>
      </c>
      <c r="V8" s="34">
        <v>120</v>
      </c>
      <c r="W8" s="34">
        <v>125</v>
      </c>
      <c r="X8" s="34">
        <v>130</v>
      </c>
      <c r="Y8" s="34">
        <v>135</v>
      </c>
      <c r="Z8" s="34">
        <v>140</v>
      </c>
      <c r="AA8" s="34">
        <v>145</v>
      </c>
      <c r="AB8" s="35">
        <v>150</v>
      </c>
    </row>
    <row r="9" spans="2:28" ht="13.95" customHeight="1" x14ac:dyDescent="0.3">
      <c r="B9" s="6" t="s">
        <v>8</v>
      </c>
      <c r="C9" s="2" t="s">
        <v>7</v>
      </c>
      <c r="D9" s="13">
        <v>0.05</v>
      </c>
      <c r="F9" s="60" t="s">
        <v>9</v>
      </c>
      <c r="G9" s="36">
        <v>50</v>
      </c>
      <c r="H9" s="25">
        <f t="dataTable" ref="H9:AB29" dt2D="1" dtr="1" r1="D7" r2="D10"/>
        <v>17.874259995917853</v>
      </c>
      <c r="I9" s="25">
        <v>21.25910179389691</v>
      </c>
      <c r="J9" s="25">
        <v>24.785726446801277</v>
      </c>
      <c r="K9" s="25">
        <v>28.432922759635254</v>
      </c>
      <c r="L9" s="25">
        <v>32.183126233367474</v>
      </c>
      <c r="M9" s="25">
        <v>36.021730299929409</v>
      </c>
      <c r="N9" s="25">
        <v>39.936532676516038</v>
      </c>
      <c r="O9" s="25">
        <v>43.91729201323885</v>
      </c>
      <c r="P9" s="25">
        <v>47.955372887775368</v>
      </c>
      <c r="Q9" s="37">
        <v>52.043460959982454</v>
      </c>
      <c r="R9" s="53">
        <v>56.175333672843621</v>
      </c>
      <c r="S9" s="38">
        <v>60.345674935367434</v>
      </c>
      <c r="T9" s="25">
        <v>64.549924700691278</v>
      </c>
      <c r="U9" s="25">
        <v>68.784156316946934</v>
      </c>
      <c r="V9" s="25">
        <v>73.044976066438892</v>
      </c>
      <c r="W9" s="25">
        <v>77.329440505884165</v>
      </c>
      <c r="X9" s="25">
        <v>81.634988150588555</v>
      </c>
      <c r="Y9" s="25">
        <v>85.95938276839712</v>
      </c>
      <c r="Z9" s="25">
        <v>90.300666112306516</v>
      </c>
      <c r="AA9" s="25">
        <v>94.657118360413207</v>
      </c>
      <c r="AB9" s="25">
        <v>99.027224876586189</v>
      </c>
    </row>
    <row r="10" spans="2:28" ht="13.95" customHeight="1" x14ac:dyDescent="0.3">
      <c r="B10" s="10" t="s">
        <v>10</v>
      </c>
      <c r="C10" s="1" t="s">
        <v>4</v>
      </c>
      <c r="D10" s="12">
        <v>100</v>
      </c>
      <c r="F10" s="61"/>
      <c r="G10" s="58">
        <v>55.000000000000007</v>
      </c>
      <c r="H10" s="25">
        <v>16.435865331030577</v>
      </c>
      <c r="I10" s="25">
        <v>19.661685995509647</v>
      </c>
      <c r="J10" s="25">
        <v>23.03969677399315</v>
      </c>
      <c r="K10" s="25">
        <v>26.548483880009336</v>
      </c>
      <c r="L10" s="25">
        <v>30.17007085788369</v>
      </c>
      <c r="M10" s="25">
        <v>33.889323970793157</v>
      </c>
      <c r="N10" s="25">
        <v>37.693458983302826</v>
      </c>
      <c r="O10" s="25">
        <v>41.571636175408692</v>
      </c>
      <c r="P10" s="25">
        <v>45.514629239533846</v>
      </c>
      <c r="Q10" s="37">
        <v>49.514554847450597</v>
      </c>
      <c r="R10" s="54">
        <v>53.564651547126061</v>
      </c>
      <c r="S10" s="38">
        <v>57.659098590119413</v>
      </c>
      <c r="T10" s="25">
        <v>61.792867040128009</v>
      </c>
      <c r="U10" s="25">
        <v>65.961596996764627</v>
      </c>
      <c r="V10" s="25">
        <v>70.161495986967253</v>
      </c>
      <c r="W10" s="25">
        <v>74.389254559954765</v>
      </c>
      <c r="X10" s="25">
        <v>78.641975908306932</v>
      </c>
      <c r="Y10" s="25">
        <v>82.917116964095243</v>
      </c>
      <c r="Z10" s="25">
        <v>87.212438916871719</v>
      </c>
      <c r="AA10" s="25">
        <v>91.52596549615842</v>
      </c>
      <c r="AB10" s="25">
        <v>95.85594767623077</v>
      </c>
    </row>
    <row r="11" spans="2:28" ht="13.95" customHeight="1" x14ac:dyDescent="0.3">
      <c r="B11" s="10" t="s">
        <v>11</v>
      </c>
      <c r="C11" s="1" t="s">
        <v>12</v>
      </c>
      <c r="D11" s="12">
        <v>5</v>
      </c>
      <c r="F11" s="61"/>
      <c r="G11" s="58">
        <v>60</v>
      </c>
      <c r="H11" s="25">
        <v>15.144251635038879</v>
      </c>
      <c r="I11" s="25">
        <v>18.216302921463434</v>
      </c>
      <c r="J11" s="25">
        <v>21.449111995101426</v>
      </c>
      <c r="K11" s="25">
        <v>24.821378296116169</v>
      </c>
      <c r="L11" s="25">
        <v>28.314987638690205</v>
      </c>
      <c r="M11" s="25">
        <v>31.914513122823134</v>
      </c>
      <c r="N11" s="25">
        <v>35.606786013910863</v>
      </c>
      <c r="O11" s="25">
        <v>39.380533577163717</v>
      </c>
      <c r="P11" s="25">
        <v>43.226076359915297</v>
      </c>
      <c r="Q11" s="37">
        <v>47.135076330253867</v>
      </c>
      <c r="R11" s="54">
        <v>51.100327665863695</v>
      </c>
      <c r="S11" s="38">
        <v>55.115582928311923</v>
      </c>
      <c r="T11" s="25">
        <v>59.175408433636335</v>
      </c>
      <c r="U11" s="25">
        <v>63.275063656017096</v>
      </c>
      <c r="V11" s="25">
        <v>67.410400407412354</v>
      </c>
      <c r="W11" s="25">
        <v>71.577778305328906</v>
      </c>
      <c r="X11" s="25">
        <v>75.773993679841738</v>
      </c>
      <c r="Y11" s="25">
        <v>79.996219595010331</v>
      </c>
      <c r="Z11" s="25">
        <v>84.241955086600242</v>
      </c>
      <c r="AA11" s="25">
        <v>88.508982064285902</v>
      </c>
      <c r="AB11" s="25">
        <v>92.795328607060981</v>
      </c>
    </row>
    <row r="12" spans="2:28" ht="13.95" customHeight="1" x14ac:dyDescent="0.3">
      <c r="B12" s="6" t="s">
        <v>19</v>
      </c>
      <c r="C12" s="2" t="s">
        <v>7</v>
      </c>
      <c r="D12" s="13">
        <v>0.02</v>
      </c>
      <c r="F12" s="61"/>
      <c r="G12" s="58">
        <v>65</v>
      </c>
      <c r="H12" s="25">
        <v>13.981616512707571</v>
      </c>
      <c r="I12" s="25">
        <v>16.905909899478544</v>
      </c>
      <c r="J12" s="25">
        <v>19.997863277952618</v>
      </c>
      <c r="K12" s="25">
        <v>23.236537994693212</v>
      </c>
      <c r="L12" s="25">
        <v>26.603906278765724</v>
      </c>
      <c r="M12" s="25">
        <v>30.084445290839106</v>
      </c>
      <c r="N12" s="25">
        <v>33.664772688490515</v>
      </c>
      <c r="O12" s="25">
        <v>37.333329290241146</v>
      </c>
      <c r="P12" s="25">
        <v>41.080107321122455</v>
      </c>
      <c r="Q12" s="37">
        <v>44.896419814249114</v>
      </c>
      <c r="R12" s="54">
        <v>48.774705864034146</v>
      </c>
      <c r="S12" s="38">
        <v>52.708366493578119</v>
      </c>
      <c r="T12" s="25">
        <v>56.691626368702813</v>
      </c>
      <c r="U12" s="25">
        <v>60.71941719607657</v>
      </c>
      <c r="V12" s="25">
        <v>64.787279255130812</v>
      </c>
      <c r="W12" s="25">
        <v>68.8912780766602</v>
      </c>
      <c r="X12" s="25">
        <v>73.02793377469672</v>
      </c>
      <c r="Y12" s="25">
        <v>77.194160959453924</v>
      </c>
      <c r="Z12" s="25">
        <v>81.387217512794308</v>
      </c>
      <c r="AA12" s="25">
        <v>85.604660801781449</v>
      </c>
      <c r="AB12" s="25">
        <v>89.844310149097595</v>
      </c>
    </row>
    <row r="13" spans="2:28" ht="13.95" customHeight="1" x14ac:dyDescent="0.3">
      <c r="F13" s="61"/>
      <c r="G13" s="58">
        <v>70</v>
      </c>
      <c r="H13" s="25">
        <v>12.932540431585338</v>
      </c>
      <c r="I13" s="25">
        <v>15.715510967612131</v>
      </c>
      <c r="J13" s="25">
        <v>18.67155785443256</v>
      </c>
      <c r="K13" s="25">
        <v>21.780296000008313</v>
      </c>
      <c r="L13" s="25">
        <v>25.023963994284998</v>
      </c>
      <c r="M13" s="25">
        <v>28.387106505206589</v>
      </c>
      <c r="N13" s="25">
        <v>31.856272996734791</v>
      </c>
      <c r="O13" s="25">
        <v>35.419745457280399</v>
      </c>
      <c r="P13" s="25">
        <v>39.067298745639334</v>
      </c>
      <c r="Q13" s="37">
        <v>42.789992797059995</v>
      </c>
      <c r="R13" s="54">
        <v>46.579994005697799</v>
      </c>
      <c r="S13" s="38">
        <v>50.430422419901184</v>
      </c>
      <c r="T13" s="25">
        <v>54.335221325963438</v>
      </c>
      <c r="U13" s="25">
        <v>58.289046023490862</v>
      </c>
      <c r="V13" s="25">
        <v>62.287168938682022</v>
      </c>
      <c r="W13" s="25">
        <v>66.32539859247845</v>
      </c>
      <c r="X13" s="25">
        <v>70.400010295953763</v>
      </c>
      <c r="Y13" s="25">
        <v>74.507686766773418</v>
      </c>
      <c r="Z13" s="25">
        <v>78.645467141981072</v>
      </c>
      <c r="AA13" s="25">
        <v>82.810703103965864</v>
      </c>
      <c r="AB13" s="25">
        <v>87.001021041375225</v>
      </c>
    </row>
    <row r="14" spans="2:28" ht="13.95" customHeight="1" x14ac:dyDescent="0.3">
      <c r="F14" s="61"/>
      <c r="G14" s="58">
        <v>75</v>
      </c>
      <c r="H14" s="25">
        <v>11.983675838639588</v>
      </c>
      <c r="I14" s="25">
        <v>14.631943857247272</v>
      </c>
      <c r="J14" s="25">
        <v>17.457393110642219</v>
      </c>
      <c r="K14" s="25">
        <v>20.44033620872262</v>
      </c>
      <c r="L14" s="25">
        <v>23.563419980547408</v>
      </c>
      <c r="M14" s="25">
        <v>26.811389993876784</v>
      </c>
      <c r="N14" s="25">
        <v>30.170849490219592</v>
      </c>
      <c r="O14" s="25">
        <v>33.630031161590551</v>
      </c>
      <c r="P14" s="25">
        <v>37.178589670201916</v>
      </c>
      <c r="Q14" s="37">
        <v>40.807417320177592</v>
      </c>
      <c r="R14" s="54">
        <v>44.508482517388579</v>
      </c>
      <c r="S14" s="38">
        <v>48.274689350051233</v>
      </c>
      <c r="T14" s="25">
        <v>52.099756106538514</v>
      </c>
      <c r="U14" s="25">
        <v>55.978110442931118</v>
      </c>
      <c r="V14" s="25">
        <v>59.904799014774049</v>
      </c>
      <c r="W14" s="25">
        <v>63.875409582329617</v>
      </c>
      <c r="X14" s="25">
        <v>67.886003825485091</v>
      </c>
      <c r="Y14" s="25">
        <v>71.93305933166306</v>
      </c>
      <c r="Z14" s="25">
        <v>76.013419432118525</v>
      </c>
      <c r="AA14" s="25">
        <v>80.124249752349513</v>
      </c>
      <c r="AB14" s="25">
        <v>84.263000509265453</v>
      </c>
    </row>
    <row r="15" spans="2:28" ht="13.95" customHeight="1" x14ac:dyDescent="0.3">
      <c r="F15" s="61"/>
      <c r="G15" s="58">
        <v>80</v>
      </c>
      <c r="H15" s="25">
        <v>11.123460842390962</v>
      </c>
      <c r="I15" s="25">
        <v>13.643664848211415</v>
      </c>
      <c r="J15" s="25">
        <v>16.344006847934196</v>
      </c>
      <c r="K15" s="25">
        <v>19.205602243293786</v>
      </c>
      <c r="L15" s="25">
        <v>22.211615734710083</v>
      </c>
      <c r="M15" s="25">
        <v>25.347100991253914</v>
      </c>
      <c r="N15" s="25">
        <v>28.598815993468566</v>
      </c>
      <c r="O15" s="25">
        <v>31.955036991822698</v>
      </c>
      <c r="P15" s="25">
        <v>35.405382508298032</v>
      </c>
      <c r="Q15" s="37">
        <v>38.940652474893106</v>
      </c>
      <c r="R15" s="54">
        <v>42.55268416376417</v>
      </c>
      <c r="S15" s="38">
        <v>46.234224750734995</v>
      </c>
      <c r="T15" s="25">
        <v>49.978819454560309</v>
      </c>
      <c r="U15" s="25">
        <v>53.780713804687785</v>
      </c>
      <c r="V15" s="25">
        <v>57.63476847988705</v>
      </c>
      <c r="W15" s="25">
        <v>61.536385197266931</v>
      </c>
      <c r="X15" s="25">
        <v>65.481442240845013</v>
      </c>
      <c r="Y15" s="25">
        <v>69.466238358686383</v>
      </c>
      <c r="Z15" s="25">
        <v>73.487443904415898</v>
      </c>
      <c r="AA15" s="25">
        <v>77.54205824035796</v>
      </c>
      <c r="AB15" s="25">
        <v>81.627372549722878</v>
      </c>
    </row>
    <row r="16" spans="2:28" ht="13.95" customHeight="1" x14ac:dyDescent="0.3">
      <c r="F16" s="61"/>
      <c r="G16" s="58">
        <v>85</v>
      </c>
      <c r="H16" s="25">
        <v>10.341865469375824</v>
      </c>
      <c r="I16" s="25">
        <v>12.740546677970821</v>
      </c>
      <c r="J16" s="25">
        <v>15.321324119389008</v>
      </c>
      <c r="K16" s="25">
        <v>18.066189322836934</v>
      </c>
      <c r="L16" s="25">
        <v>20.958907507241012</v>
      </c>
      <c r="M16" s="25">
        <v>23.98492515019349</v>
      </c>
      <c r="N16" s="25">
        <v>27.131237438683868</v>
      </c>
      <c r="O16" s="25">
        <v>30.386241993060363</v>
      </c>
      <c r="P16" s="25">
        <v>33.739593125389931</v>
      </c>
      <c r="Q16" s="37">
        <v>37.182063962427478</v>
      </c>
      <c r="R16" s="54">
        <v>40.705419816947412</v>
      </c>
      <c r="S16" s="38">
        <v>44.302303971737786</v>
      </c>
      <c r="T16" s="25">
        <v>47.966135825092699</v>
      </c>
      <c r="U16" s="25">
        <v>51.691020714945502</v>
      </c>
      <c r="V16" s="25">
        <v>55.471670444541637</v>
      </c>
      <c r="W16" s="25">
        <v>59.303333430547227</v>
      </c>
      <c r="X16" s="25">
        <v>63.181733398916627</v>
      </c>
      <c r="Y16" s="25">
        <v>67.103015614096492</v>
      </c>
      <c r="Z16" s="25">
        <v>71.06369971361292</v>
      </c>
      <c r="AA16" s="25">
        <v>75.060638315728568</v>
      </c>
      <c r="AB16" s="25">
        <v>79.090980663140968</v>
      </c>
    </row>
    <row r="17" spans="2:28" ht="13.95" customHeight="1" thickBot="1" x14ac:dyDescent="0.35">
      <c r="B17" s="7" t="s">
        <v>13</v>
      </c>
      <c r="C17" s="8"/>
      <c r="D17" s="9"/>
      <c r="F17" s="61"/>
      <c r="G17" s="58">
        <v>90</v>
      </c>
      <c r="H17" s="25">
        <v>9.6301714800452523</v>
      </c>
      <c r="I17" s="25">
        <v>11.913695789397154</v>
      </c>
      <c r="J17" s="25">
        <v>14.380411006367506</v>
      </c>
      <c r="K17" s="25">
        <v>17.01323253474801</v>
      </c>
      <c r="L17" s="25">
        <v>19.796586389526563</v>
      </c>
      <c r="M17" s="25">
        <v>22.716377452558319</v>
      </c>
      <c r="N17" s="25">
        <v>25.759904513309422</v>
      </c>
      <c r="O17" s="25">
        <v>28.915751015711532</v>
      </c>
      <c r="P17" s="25">
        <v>32.173667992652142</v>
      </c>
      <c r="Q17" s="37">
        <v>35.52445834684768</v>
      </c>
      <c r="R17" s="54">
        <v>38.959867320064873</v>
      </c>
      <c r="S17" s="38">
        <v>42.472481458035311</v>
      </c>
      <c r="T17" s="25">
        <v>46.0556369076564</v>
      </c>
      <c r="U17" s="25">
        <v>49.703337049902466</v>
      </c>
      <c r="V17" s="25">
        <v>53.410179020866288</v>
      </c>
      <c r="W17" s="25">
        <v>57.171288450302221</v>
      </c>
      <c r="X17" s="25">
        <v>60.982261658355156</v>
      </c>
      <c r="Y17" s="25">
        <v>64.839114539872924</v>
      </c>
      <c r="Z17" s="25">
        <v>68.738237397197111</v>
      </c>
      <c r="AA17" s="25">
        <v>72.676355035671349</v>
      </c>
      <c r="AB17" s="25">
        <v>76.650491498795532</v>
      </c>
    </row>
    <row r="18" spans="2:28" ht="13.95" customHeight="1" thickBot="1" x14ac:dyDescent="0.35">
      <c r="F18" s="61"/>
      <c r="G18" s="58">
        <v>95</v>
      </c>
      <c r="H18" s="39">
        <v>8.9807835635387665</v>
      </c>
      <c r="I18" s="39">
        <v>11.155290604835537</v>
      </c>
      <c r="J18" s="39">
        <v>13.513340130740541</v>
      </c>
      <c r="K18" s="39">
        <v>16.038798720116887</v>
      </c>
      <c r="L18" s="39">
        <v>18.716795065155392</v>
      </c>
      <c r="M18" s="39">
        <v>21.533741947811002</v>
      </c>
      <c r="N18" s="39">
        <v>24.477294324923662</v>
      </c>
      <c r="O18" s="39">
        <v>27.536274191974513</v>
      </c>
      <c r="P18" s="39">
        <v>30.700580392045669</v>
      </c>
      <c r="Q18" s="46">
        <v>33.961093992243924</v>
      </c>
      <c r="R18" s="55">
        <v>37.309585279497469</v>
      </c>
      <c r="S18" s="49">
        <v>40.738625657491497</v>
      </c>
      <c r="T18" s="39">
        <v>44.241506054725477</v>
      </c>
      <c r="U18" s="39">
        <v>47.812162456005829</v>
      </c>
      <c r="V18" s="39">
        <v>51.445108587149917</v>
      </c>
      <c r="W18" s="39">
        <v>55.135375455816835</v>
      </c>
      <c r="X18" s="39">
        <v>58.878457281353768</v>
      </c>
      <c r="Y18" s="39">
        <v>62.670263271768718</v>
      </c>
      <c r="Z18" s="39">
        <v>66.50707468795386</v>
      </c>
      <c r="AA18" s="39">
        <v>70.385506650066048</v>
      </c>
      <c r="AB18" s="39">
        <v>74.302474173581288</v>
      </c>
    </row>
    <row r="19" spans="2:28" ht="13.95" customHeight="1" thickBot="1" x14ac:dyDescent="0.35">
      <c r="B19" s="10" t="s">
        <v>14</v>
      </c>
      <c r="C19" s="11"/>
      <c r="D19" s="14">
        <f>(LN(D7/D10)+(D9-D12+D8^2/2)*D11)/(D8*SQRT(D11))</f>
        <v>0.61491869381244213</v>
      </c>
      <c r="F19" s="61"/>
      <c r="G19" s="42">
        <v>100</v>
      </c>
      <c r="H19" s="43">
        <v>8.3870685022109708</v>
      </c>
      <c r="I19" s="44">
        <v>10.458440227457219</v>
      </c>
      <c r="J19" s="44">
        <v>12.71306964151087</v>
      </c>
      <c r="K19" s="44">
        <v>15.135785601026932</v>
      </c>
      <c r="L19" s="44">
        <v>17.712446336793544</v>
      </c>
      <c r="M19" s="44">
        <v>20.430008559917745</v>
      </c>
      <c r="N19" s="44">
        <v>23.276524147522967</v>
      </c>
      <c r="O19" s="44">
        <v>26.241096171290746</v>
      </c>
      <c r="P19" s="44">
        <v>29.313813658732293</v>
      </c>
      <c r="Q19" s="47">
        <v>32.485676850560793</v>
      </c>
      <c r="R19" s="41">
        <v>35.748519991835707</v>
      </c>
      <c r="S19" s="50">
        <v>39.094935757492472</v>
      </c>
      <c r="T19" s="44">
        <v>42.51820358779382</v>
      </c>
      <c r="U19" s="44">
        <v>46.012223080255474</v>
      </c>
      <c r="V19" s="44">
        <v>49.571452893602554</v>
      </c>
      <c r="W19" s="44">
        <v>53.190855204705223</v>
      </c>
      <c r="X19" s="44">
        <v>56.865845519270508</v>
      </c>
      <c r="Y19" s="44">
        <v>60.592247506604991</v>
      </c>
      <c r="Z19" s="44">
        <v>64.366252466734949</v>
      </c>
      <c r="AA19" s="44">
        <v>68.184383018181933</v>
      </c>
      <c r="AB19" s="45">
        <v>72.043460599858818</v>
      </c>
    </row>
    <row r="20" spans="2:28" ht="13.95" customHeight="1" x14ac:dyDescent="0.3">
      <c r="B20" s="10" t="s">
        <v>15</v>
      </c>
      <c r="C20" s="11"/>
      <c r="D20" s="14">
        <f>D19-D8*SQRT(D11)</f>
        <v>-0.27950849718747384</v>
      </c>
      <c r="F20" s="61"/>
      <c r="G20" s="58">
        <v>105</v>
      </c>
      <c r="H20" s="40">
        <v>7.8432186203198988</v>
      </c>
      <c r="I20" s="40">
        <v>9.817061923801301</v>
      </c>
      <c r="J20" s="40">
        <v>11.9733357779784</v>
      </c>
      <c r="K20" s="40">
        <v>14.29782970975651</v>
      </c>
      <c r="L20" s="40">
        <v>16.777146174095428</v>
      </c>
      <c r="M20" s="40">
        <v>19.398810647378006</v>
      </c>
      <c r="N20" s="40">
        <v>22.151302656869344</v>
      </c>
      <c r="O20" s="40">
        <v>25.024040058448506</v>
      </c>
      <c r="P20" s="40">
        <v>28.007336781648849</v>
      </c>
      <c r="Q20" s="48">
        <v>31.092346664793602</v>
      </c>
      <c r="R20" s="56">
        <v>34.271001203640822</v>
      </c>
      <c r="S20" s="51">
        <v>37.535945991427504</v>
      </c>
      <c r="T20" s="40">
        <v>40.88047869136021</v>
      </c>
      <c r="U20" s="40">
        <v>44.298490151717708</v>
      </c>
      <c r="V20" s="40">
        <v>47.784409495102189</v>
      </c>
      <c r="W20" s="40">
        <v>51.333153525765539</v>
      </c>
      <c r="X20" s="40">
        <v>54.940080499076004</v>
      </c>
      <c r="Y20" s="40">
        <v>58.600948118458987</v>
      </c>
      <c r="Z20" s="40">
        <v>62.311875524344011</v>
      </c>
      <c r="AA20" s="40">
        <v>66.06930898862835</v>
      </c>
      <c r="AB20" s="40">
        <v>69.869991008546705</v>
      </c>
    </row>
    <row r="21" spans="2:28" ht="13.95" customHeight="1" x14ac:dyDescent="0.3">
      <c r="B21" s="10" t="s">
        <v>16</v>
      </c>
      <c r="C21" s="11"/>
      <c r="D21" s="14">
        <f>NORMSDIST(D19)</f>
        <v>0.73069579165938825</v>
      </c>
      <c r="F21" s="61"/>
      <c r="G21" s="58">
        <v>110.00000000000001</v>
      </c>
      <c r="H21" s="25">
        <v>7.3441359998247968</v>
      </c>
      <c r="I21" s="25">
        <v>9.2257753524320751</v>
      </c>
      <c r="J21" s="25">
        <v>11.288558279143023</v>
      </c>
      <c r="K21" s="25">
        <v>13.519223507166</v>
      </c>
      <c r="L21" s="25">
        <v>15.905122604848806</v>
      </c>
      <c r="M21" s="25">
        <v>18.434365403358512</v>
      </c>
      <c r="N21" s="25">
        <v>21.095881353017965</v>
      </c>
      <c r="O21" s="25">
        <v>23.879429227852306</v>
      </c>
      <c r="P21" s="25">
        <v>26.775575893220651</v>
      </c>
      <c r="Q21" s="37">
        <v>29.775657374897317</v>
      </c>
      <c r="R21" s="54">
        <v>32.871730662061154</v>
      </c>
      <c r="S21" s="38">
        <v>36.056521571940443</v>
      </c>
      <c r="T21" s="25">
        <v>39.323371991019293</v>
      </c>
      <c r="U21" s="25">
        <v>42.66618850074363</v>
      </c>
      <c r="V21" s="25">
        <v>46.079393547986299</v>
      </c>
      <c r="W21" s="25">
        <v>49.557879773294736</v>
      </c>
      <c r="X21" s="25">
        <v>53.096967760018671</v>
      </c>
      <c r="Y21" s="25">
        <v>56.692367247354277</v>
      </c>
      <c r="Z21" s="25">
        <v>60.340141715767381</v>
      </c>
      <c r="AA21" s="25">
        <v>64.036676174815881</v>
      </c>
      <c r="AB21" s="25">
        <v>67.778647941586314</v>
      </c>
    </row>
    <row r="22" spans="2:28" ht="13.95" customHeight="1" x14ac:dyDescent="0.3">
      <c r="B22" s="10" t="s">
        <v>17</v>
      </c>
      <c r="C22" s="11"/>
      <c r="D22" s="14">
        <f>NORMSDIST(D20)</f>
        <v>0.38992730898245953</v>
      </c>
      <c r="F22" s="61"/>
      <c r="G22" s="58">
        <v>114.99999999999999</v>
      </c>
      <c r="H22" s="25">
        <v>6.8853343000811318</v>
      </c>
      <c r="I22" s="25">
        <v>8.6798114548680054</v>
      </c>
      <c r="J22" s="25">
        <v>10.65375752944678</v>
      </c>
      <c r="K22" s="25">
        <v>12.794841434659055</v>
      </c>
      <c r="L22" s="25">
        <v>15.091160925926076</v>
      </c>
      <c r="M22" s="25">
        <v>17.5314181872075</v>
      </c>
      <c r="N22" s="25">
        <v>20.10500776708583</v>
      </c>
      <c r="O22" s="25">
        <v>22.802049018369125</v>
      </c>
      <c r="P22" s="25">
        <v>25.613383972662358</v>
      </c>
      <c r="Q22" s="37">
        <v>28.530554294567871</v>
      </c>
      <c r="R22" s="54">
        <v>31.545766202248121</v>
      </c>
      <c r="S22" s="38">
        <v>34.651849118319547</v>
      </c>
      <c r="T22" s="25">
        <v>37.842211756723628</v>
      </c>
      <c r="U22" s="25">
        <v>41.110797990611061</v>
      </c>
      <c r="V22" s="25">
        <v>44.452043945977977</v>
      </c>
      <c r="W22" s="25">
        <v>47.860837170936541</v>
      </c>
      <c r="X22" s="25">
        <v>51.332478339284087</v>
      </c>
      <c r="Y22" s="25">
        <v>54.862645692050862</v>
      </c>
      <c r="Z22" s="25">
        <v>58.447362257050195</v>
      </c>
      <c r="AA22" s="25">
        <v>62.082965784020452</v>
      </c>
      <c r="AB22" s="25">
        <v>65.76608127147307</v>
      </c>
    </row>
    <row r="23" spans="2:28" ht="13.95" customHeight="1" x14ac:dyDescent="0.3">
      <c r="B23" s="6"/>
      <c r="C23" s="3"/>
      <c r="D23" s="15"/>
      <c r="F23" s="61"/>
      <c r="G23" s="58">
        <v>120</v>
      </c>
      <c r="H23" s="25">
        <v>6.4628554268212461</v>
      </c>
      <c r="I23" s="25">
        <v>8.1749340425462069</v>
      </c>
      <c r="J23" s="25">
        <v>10.064482202653169</v>
      </c>
      <c r="K23" s="25">
        <v>12.120074314094088</v>
      </c>
      <c r="L23" s="25">
        <v>14.330545219822159</v>
      </c>
      <c r="M23" s="25">
        <v>16.685191263586447</v>
      </c>
      <c r="N23" s="25">
        <v>19.173881341823343</v>
      </c>
      <c r="O23" s="25">
        <v>21.787109540319658</v>
      </c>
      <c r="P23" s="25">
        <v>24.516010271901301</v>
      </c>
      <c r="Q23" s="37">
        <v>27.352349787927714</v>
      </c>
      <c r="R23" s="54">
        <v>30.288503270077758</v>
      </c>
      <c r="S23" s="38">
        <v>33.317423602065134</v>
      </c>
      <c r="T23" s="25">
        <v>36.432605842926868</v>
      </c>
      <c r="U23" s="25">
        <v>39.628050028626078</v>
      </c>
      <c r="V23" s="25">
        <v>42.898223990202851</v>
      </c>
      <c r="W23" s="25">
        <v>46.238027244917085</v>
      </c>
      <c r="X23" s="25">
        <v>49.642756592232338</v>
      </c>
      <c r="Y23" s="25">
        <v>53.108073762447042</v>
      </c>
      <c r="Z23" s="25">
        <v>56.62997527738041</v>
      </c>
      <c r="AA23" s="25">
        <v>60.204764559315763</v>
      </c>
      <c r="AB23" s="25">
        <v>63.829026245646268</v>
      </c>
    </row>
    <row r="24" spans="2:28" ht="13.95" customHeight="1" x14ac:dyDescent="0.3">
      <c r="F24" s="61"/>
      <c r="G24" s="58">
        <v>125</v>
      </c>
      <c r="H24" s="25">
        <v>6.0731986962676778</v>
      </c>
      <c r="I24" s="25">
        <v>7.7073723032252222</v>
      </c>
      <c r="J24" s="25">
        <v>9.5167461726252185</v>
      </c>
      <c r="K24" s="25">
        <v>11.490771363228202</v>
      </c>
      <c r="L24" s="25">
        <v>13.619005889688971</v>
      </c>
      <c r="M24" s="25">
        <v>15.891337051888591</v>
      </c>
      <c r="N24" s="25">
        <v>18.298112423877583</v>
      </c>
      <c r="O24" s="25">
        <v>20.830210316096107</v>
      </c>
      <c r="P24" s="25">
        <v>23.479070421531507</v>
      </c>
      <c r="Q24" s="37">
        <v>26.236698596242359</v>
      </c>
      <c r="R24" s="54">
        <v>29.095655184403704</v>
      </c>
      <c r="S24" s="38">
        <v>32.049033234832457</v>
      </c>
      <c r="T24" s="25">
        <v>35.09043087990829</v>
      </c>
      <c r="U24" s="25">
        <v>38.213920735164272</v>
      </c>
      <c r="V24" s="25">
        <v>41.414018213638158</v>
      </c>
      <c r="W24" s="25">
        <v>44.685649989794641</v>
      </c>
      <c r="X24" s="25">
        <v>48.024123396947203</v>
      </c>
      <c r="Y24" s="25">
        <v>51.425097234321967</v>
      </c>
      <c r="Z24" s="25">
        <v>54.884554250753453</v>
      </c>
      <c r="AA24" s="25">
        <v>58.398775431016425</v>
      </c>
      <c r="AB24" s="25">
        <v>61.9643161170032</v>
      </c>
    </row>
    <row r="25" spans="2:28" ht="13.95" customHeight="1" x14ac:dyDescent="0.3">
      <c r="F25" s="61"/>
      <c r="G25" s="58">
        <v>130</v>
      </c>
      <c r="H25" s="25">
        <v>5.7132605048803971</v>
      </c>
      <c r="I25" s="25">
        <v>7.2737626616586279</v>
      </c>
      <c r="J25" s="25">
        <v>9.0069735353442333</v>
      </c>
      <c r="K25" s="25">
        <v>10.903189052874266</v>
      </c>
      <c r="L25" s="25">
        <v>12.952672786120207</v>
      </c>
      <c r="M25" s="25">
        <v>15.145895768346929</v>
      </c>
      <c r="N25" s="25">
        <v>17.473684520834521</v>
      </c>
      <c r="O25" s="25">
        <v>19.927307140847883</v>
      </c>
      <c r="P25" s="25">
        <v>22.498517801417144</v>
      </c>
      <c r="Q25" s="37">
        <v>25.179573565004155</v>
      </c>
      <c r="R25" s="54">
        <v>27.963233025415143</v>
      </c>
      <c r="S25" s="38">
        <v>30.842743295115984</v>
      </c>
      <c r="T25" s="25">
        <v>33.811819798957089</v>
      </c>
      <c r="U25" s="25">
        <v>36.864621918974457</v>
      </c>
      <c r="V25" s="25">
        <v>39.995726555905236</v>
      </c>
      <c r="W25" s="25">
        <v>43.200100994567151</v>
      </c>
      <c r="X25" s="25">
        <v>46.473075989386423</v>
      </c>
      <c r="Y25" s="25">
        <v>49.81031965961872</v>
      </c>
      <c r="Z25" s="25">
        <v>53.207812557531447</v>
      </c>
      <c r="AA25" s="25">
        <v>56.661824116806393</v>
      </c>
      <c r="AB25" s="25">
        <v>60.168890581678212</v>
      </c>
    </row>
    <row r="26" spans="2:28" ht="13.95" customHeight="1" thickBot="1" x14ac:dyDescent="0.35">
      <c r="F26" s="61"/>
      <c r="G26" s="58">
        <v>135</v>
      </c>
      <c r="H26" s="25">
        <v>5.3802828344918296</v>
      </c>
      <c r="I26" s="25">
        <v>6.871098636854116</v>
      </c>
      <c r="J26" s="25">
        <v>8.5319506927549096</v>
      </c>
      <c r="K26" s="25">
        <v>10.353946049196722</v>
      </c>
      <c r="L26" s="25">
        <v>12.328033439840176</v>
      </c>
      <c r="M26" s="25">
        <v>14.445257220067884</v>
      </c>
      <c r="N26" s="25">
        <v>16.696919800341245</v>
      </c>
      <c r="O26" s="25">
        <v>19.074681331658489</v>
      </c>
      <c r="P26" s="25">
        <v>21.570616509551265</v>
      </c>
      <c r="Q26" s="37">
        <v>24.177242245804202</v>
      </c>
      <c r="R26" s="54">
        <v>26.88752574184916</v>
      </c>
      <c r="S26" s="38">
        <v>29.694879584289854</v>
      </c>
      <c r="T26" s="25">
        <v>32.59314846147646</v>
      </c>
      <c r="U26" s="25">
        <v>35.576590691821686</v>
      </c>
      <c r="V26" s="25">
        <v>38.639856769964133</v>
      </c>
      <c r="W26" s="25">
        <v>41.777966446403433</v>
      </c>
      <c r="X26" s="25">
        <v>44.986285370957262</v>
      </c>
      <c r="Y26" s="25">
        <v>48.260501988978213</v>
      </c>
      <c r="Z26" s="25">
        <v>51.596605139157056</v>
      </c>
      <c r="AA26" s="25">
        <v>54.990862633223358</v>
      </c>
      <c r="AB26" s="25">
        <v>58.439800980097296</v>
      </c>
    </row>
    <row r="27" spans="2:28" ht="13.95" customHeight="1" thickBot="1" x14ac:dyDescent="0.35">
      <c r="B27" s="16" t="s">
        <v>18</v>
      </c>
      <c r="C27" s="17" t="s">
        <v>4</v>
      </c>
      <c r="D27" s="18">
        <f>EXP(-D12*D11)*D7*D21-D10*EXP(-D9*D11)*D22</f>
        <v>35.748519991835707</v>
      </c>
      <c r="F27" s="61"/>
      <c r="G27" s="58">
        <v>140</v>
      </c>
      <c r="H27" s="25">
        <v>5.071809195765649</v>
      </c>
      <c r="I27" s="25">
        <v>6.4966875295780042</v>
      </c>
      <c r="J27" s="25">
        <v>8.0887845647160788</v>
      </c>
      <c r="K27" s="25">
        <v>9.8399835324778184</v>
      </c>
      <c r="L27" s="25">
        <v>11.741895903095362</v>
      </c>
      <c r="M27" s="25">
        <v>13.786126448150124</v>
      </c>
      <c r="N27" s="25">
        <v>15.964447703971199</v>
      </c>
      <c r="O27" s="25">
        <v>18.268911393989871</v>
      </c>
      <c r="P27" s="25">
        <v>20.691916094960035</v>
      </c>
      <c r="Q27" s="37">
        <v>23.226244657513909</v>
      </c>
      <c r="R27" s="54">
        <v>25.865080863170675</v>
      </c>
      <c r="S27" s="38">
        <v>28.60201198388485</v>
      </c>
      <c r="T27" s="25">
        <v>31.431021935224262</v>
      </c>
      <c r="U27" s="25">
        <v>34.346478323991604</v>
      </c>
      <c r="V27" s="25">
        <v>37.34311570886512</v>
      </c>
      <c r="W27" s="25">
        <v>40.416016696409464</v>
      </c>
      <c r="X27" s="25">
        <v>43.560592000016626</v>
      </c>
      <c r="Y27" s="25">
        <v>46.772560237061839</v>
      </c>
      <c r="Z27" s="25">
        <v>50.047927988569995</v>
      </c>
      <c r="AA27" s="25">
        <v>53.382970466957019</v>
      </c>
      <c r="AB27" s="25">
        <v>56.774213010413177</v>
      </c>
    </row>
    <row r="28" spans="2:28" ht="13.95" customHeight="1" x14ac:dyDescent="0.3">
      <c r="F28" s="61"/>
      <c r="G28" s="58">
        <v>145</v>
      </c>
      <c r="H28" s="25">
        <v>4.7856468434618655</v>
      </c>
      <c r="I28" s="25">
        <v>6.148112944168096</v>
      </c>
      <c r="J28" s="25">
        <v>7.6748661090372767</v>
      </c>
      <c r="K28" s="25">
        <v>9.3585302456577182</v>
      </c>
      <c r="L28" s="25">
        <v>11.191355718505605</v>
      </c>
      <c r="M28" s="25">
        <v>13.165492892926977</v>
      </c>
      <c r="N28" s="25">
        <v>15.273176490108899</v>
      </c>
      <c r="O28" s="25">
        <v>17.506847047018251</v>
      </c>
      <c r="P28" s="25">
        <v>19.859228109587999</v>
      </c>
      <c r="Q28" s="37">
        <v>22.323372361322768</v>
      </c>
      <c r="R28" s="54">
        <v>24.892686057817503</v>
      </c>
      <c r="S28" s="38">
        <v>27.560938429522356</v>
      </c>
      <c r="T28" s="25">
        <v>30.322260796136536</v>
      </c>
      <c r="U28" s="25">
        <v>33.171138771802056</v>
      </c>
      <c r="V28" s="25">
        <v>36.102399967050331</v>
      </c>
      <c r="W28" s="25">
        <v>39.111198896861282</v>
      </c>
      <c r="X28" s="25">
        <v>42.19300030415679</v>
      </c>
      <c r="Y28" s="25">
        <v>45.343561748284358</v>
      </c>
      <c r="Z28" s="25">
        <v>48.558916048821928</v>
      </c>
      <c r="AA28" s="25">
        <v>51.835353988161792</v>
      </c>
      <c r="AB28" s="25">
        <v>55.169407541710086</v>
      </c>
    </row>
    <row r="29" spans="2:28" ht="13.95" customHeight="1" thickBot="1" x14ac:dyDescent="0.35">
      <c r="F29" s="62"/>
      <c r="G29" s="59">
        <v>150</v>
      </c>
      <c r="H29" s="25">
        <v>4.5198342899196939</v>
      </c>
      <c r="I29" s="25">
        <v>5.8232022972900559</v>
      </c>
      <c r="J29" s="25">
        <v>7.2878384355212127</v>
      </c>
      <c r="K29" s="25">
        <v>8.9070716923269071</v>
      </c>
      <c r="L29" s="25">
        <v>10.673766564738255</v>
      </c>
      <c r="M29" s="25">
        <v>12.580602753316462</v>
      </c>
      <c r="N29" s="25">
        <v>14.620267491564089</v>
      </c>
      <c r="O29" s="25">
        <v>16.785585497406945</v>
      </c>
      <c r="P29" s="25">
        <v>19.069604462266312</v>
      </c>
      <c r="Q29" s="37">
        <v>21.465648916037853</v>
      </c>
      <c r="R29" s="57">
        <v>23.967351677279176</v>
      </c>
      <c r="S29" s="38">
        <v>26.568669505190325</v>
      </c>
      <c r="T29" s="25">
        <v>29.263887714494544</v>
      </c>
      <c r="U29" s="25">
        <v>32.047617182784819</v>
      </c>
      <c r="V29" s="25">
        <v>34.914786221284437</v>
      </c>
      <c r="W29" s="25">
        <v>37.860629087597196</v>
      </c>
      <c r="X29" s="25">
        <v>40.88067241744524</v>
      </c>
      <c r="Y29" s="25">
        <v>43.970720488098436</v>
      </c>
      <c r="Z29" s="25">
        <v>47.126839961094817</v>
      </c>
      <c r="AA29" s="25">
        <v>50.34534455869651</v>
      </c>
      <c r="AB29" s="25">
        <v>53.622779987753567</v>
      </c>
    </row>
    <row r="30" spans="2:28" ht="13.95" customHeight="1" x14ac:dyDescent="0.3"/>
  </sheetData>
  <mergeCells count="1">
    <mergeCell ref="F9:F29"/>
  </mergeCells>
  <conditionalFormatting sqref="H9:AB29">
    <cfRule type="colorScale" priority="1">
      <colorScale>
        <cfvo type="min"/>
        <cfvo type="max"/>
        <color theme="0"/>
        <color theme="0" tint="-0.249977111117893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205BF-4BD8-4EE6-96E0-5314E8F35723}">
  <dimension ref="A1:Z35"/>
  <sheetViews>
    <sheetView showGridLines="0" zoomScale="80" zoomScaleNormal="80" workbookViewId="0"/>
  </sheetViews>
  <sheetFormatPr defaultColWidth="0" defaultRowHeight="13.8" zeroHeight="1" x14ac:dyDescent="0.25"/>
  <cols>
    <col min="1" max="1" width="2.6640625" style="29" customWidth="1"/>
    <col min="2" max="2" width="120" style="29" customWidth="1"/>
    <col min="3" max="3" width="2.6640625" style="29" customWidth="1"/>
    <col min="4" max="25" width="4.109375" style="29" customWidth="1"/>
    <col min="26" max="26" width="2.6640625" style="29" customWidth="1"/>
    <col min="27" max="16384" width="8.88671875" style="29" hidden="1"/>
  </cols>
  <sheetData>
    <row r="1" spans="4:25" x14ac:dyDescent="0.25"/>
    <row r="2" spans="4:25" x14ac:dyDescent="0.25"/>
    <row r="3" spans="4:25" x14ac:dyDescent="0.25"/>
    <row r="4" spans="4:25" x14ac:dyDescent="0.25"/>
    <row r="5" spans="4:25" x14ac:dyDescent="0.25">
      <c r="D5" s="23"/>
      <c r="E5" s="24">
        <f>Calculation!H8</f>
        <v>50</v>
      </c>
      <c r="F5" s="24">
        <f>Calculation!I8</f>
        <v>55.000000000000007</v>
      </c>
      <c r="G5" s="24">
        <f>Calculation!J8</f>
        <v>60</v>
      </c>
      <c r="H5" s="24">
        <f>Calculation!K8</f>
        <v>65</v>
      </c>
      <c r="I5" s="24">
        <f>Calculation!L8</f>
        <v>70</v>
      </c>
      <c r="J5" s="24">
        <f>Calculation!M8</f>
        <v>75</v>
      </c>
      <c r="K5" s="24">
        <f>Calculation!N8</f>
        <v>80</v>
      </c>
      <c r="L5" s="24">
        <f>Calculation!O8</f>
        <v>85</v>
      </c>
      <c r="M5" s="24">
        <f>Calculation!P8</f>
        <v>90</v>
      </c>
      <c r="N5" s="24">
        <f>Calculation!Q8</f>
        <v>95</v>
      </c>
      <c r="O5" s="24">
        <f>Calculation!R8</f>
        <v>100</v>
      </c>
      <c r="P5" s="24">
        <f>Calculation!S8</f>
        <v>105</v>
      </c>
      <c r="Q5" s="24">
        <f>Calculation!T8</f>
        <v>110.00000000000001</v>
      </c>
      <c r="R5" s="24">
        <f>Calculation!U8</f>
        <v>114.99999999999999</v>
      </c>
      <c r="S5" s="24">
        <f>Calculation!V8</f>
        <v>120</v>
      </c>
      <c r="T5" s="24">
        <f>Calculation!W8</f>
        <v>125</v>
      </c>
      <c r="U5" s="24">
        <f>Calculation!X8</f>
        <v>130</v>
      </c>
      <c r="V5" s="24">
        <f>Calculation!Y8</f>
        <v>135</v>
      </c>
      <c r="W5" s="24">
        <f>Calculation!Z8</f>
        <v>140</v>
      </c>
      <c r="X5" s="24">
        <f>Calculation!AA8</f>
        <v>145</v>
      </c>
      <c r="Y5" s="24">
        <f>Calculation!AB8</f>
        <v>150</v>
      </c>
    </row>
    <row r="6" spans="4:25" x14ac:dyDescent="0.25">
      <c r="D6" s="24">
        <f>Calculation!G9</f>
        <v>50</v>
      </c>
      <c r="E6" s="26">
        <f>Calculation!H9</f>
        <v>17.874259995917853</v>
      </c>
      <c r="F6" s="26">
        <f>Calculation!I9</f>
        <v>21.25910179389691</v>
      </c>
      <c r="G6" s="26">
        <f>Calculation!J9</f>
        <v>24.785726446801277</v>
      </c>
      <c r="H6" s="26">
        <f>Calculation!K9</f>
        <v>28.432922759635254</v>
      </c>
      <c r="I6" s="26">
        <f>Calculation!L9</f>
        <v>32.183126233367474</v>
      </c>
      <c r="J6" s="26">
        <f>Calculation!M9</f>
        <v>36.021730299929409</v>
      </c>
      <c r="K6" s="26">
        <f>Calculation!N9</f>
        <v>39.936532676516038</v>
      </c>
      <c r="L6" s="26">
        <f>Calculation!O9</f>
        <v>43.91729201323885</v>
      </c>
      <c r="M6" s="26">
        <f>Calculation!P9</f>
        <v>47.955372887775368</v>
      </c>
      <c r="N6" s="26">
        <f>Calculation!Q9</f>
        <v>52.043460959982454</v>
      </c>
      <c r="O6" s="26">
        <f>Calculation!R9</f>
        <v>56.175333672843621</v>
      </c>
      <c r="P6" s="26">
        <f>Calculation!S9</f>
        <v>60.345674935367434</v>
      </c>
      <c r="Q6" s="26">
        <f>Calculation!T9</f>
        <v>64.549924700691278</v>
      </c>
      <c r="R6" s="26">
        <f>Calculation!U9</f>
        <v>68.784156316946934</v>
      </c>
      <c r="S6" s="26">
        <f>Calculation!V9</f>
        <v>73.044976066438892</v>
      </c>
      <c r="T6" s="26">
        <f>Calculation!W9</f>
        <v>77.329440505884165</v>
      </c>
      <c r="U6" s="26">
        <f>Calculation!X9</f>
        <v>81.634988150588555</v>
      </c>
      <c r="V6" s="26">
        <f>Calculation!Y9</f>
        <v>85.95938276839712</v>
      </c>
      <c r="W6" s="26">
        <f>Calculation!Z9</f>
        <v>90.300666112306516</v>
      </c>
      <c r="X6" s="26">
        <f>Calculation!AA9</f>
        <v>94.657118360413207</v>
      </c>
      <c r="Y6" s="26">
        <f>Calculation!AB9</f>
        <v>99.027224876586189</v>
      </c>
    </row>
    <row r="7" spans="4:25" x14ac:dyDescent="0.25">
      <c r="D7" s="24">
        <f>Calculation!G10</f>
        <v>55.000000000000007</v>
      </c>
      <c r="E7" s="26">
        <f>Calculation!H10</f>
        <v>16.435865331030577</v>
      </c>
      <c r="F7" s="26">
        <f>Calculation!I10</f>
        <v>19.661685995509647</v>
      </c>
      <c r="G7" s="26">
        <f>Calculation!J10</f>
        <v>23.03969677399315</v>
      </c>
      <c r="H7" s="26">
        <f>Calculation!K10</f>
        <v>26.548483880009336</v>
      </c>
      <c r="I7" s="26">
        <f>Calculation!L10</f>
        <v>30.17007085788369</v>
      </c>
      <c r="J7" s="26">
        <f>Calculation!M10</f>
        <v>33.889323970793157</v>
      </c>
      <c r="K7" s="26">
        <f>Calculation!N10</f>
        <v>37.693458983302826</v>
      </c>
      <c r="L7" s="26">
        <f>Calculation!O10</f>
        <v>41.571636175408692</v>
      </c>
      <c r="M7" s="26">
        <f>Calculation!P10</f>
        <v>45.514629239533846</v>
      </c>
      <c r="N7" s="26">
        <f>Calculation!Q10</f>
        <v>49.514554847450597</v>
      </c>
      <c r="O7" s="26">
        <f>Calculation!R10</f>
        <v>53.564651547126061</v>
      </c>
      <c r="P7" s="26">
        <f>Calculation!S10</f>
        <v>57.659098590119413</v>
      </c>
      <c r="Q7" s="26">
        <f>Calculation!T10</f>
        <v>61.792867040128009</v>
      </c>
      <c r="R7" s="26">
        <f>Calculation!U10</f>
        <v>65.961596996764627</v>
      </c>
      <c r="S7" s="26">
        <f>Calculation!V10</f>
        <v>70.161495986967253</v>
      </c>
      <c r="T7" s="26">
        <f>Calculation!W10</f>
        <v>74.389254559954765</v>
      </c>
      <c r="U7" s="26">
        <f>Calculation!X10</f>
        <v>78.641975908306932</v>
      </c>
      <c r="V7" s="26">
        <f>Calculation!Y10</f>
        <v>82.917116964095243</v>
      </c>
      <c r="W7" s="26">
        <f>Calculation!Z10</f>
        <v>87.212438916871719</v>
      </c>
      <c r="X7" s="26">
        <f>Calculation!AA10</f>
        <v>91.52596549615842</v>
      </c>
      <c r="Y7" s="26">
        <f>Calculation!AB10</f>
        <v>95.85594767623077</v>
      </c>
    </row>
    <row r="8" spans="4:25" x14ac:dyDescent="0.25">
      <c r="D8" s="24">
        <f>Calculation!G11</f>
        <v>60</v>
      </c>
      <c r="E8" s="26">
        <f>Calculation!H11</f>
        <v>15.144251635038879</v>
      </c>
      <c r="F8" s="26">
        <f>Calculation!I11</f>
        <v>18.216302921463434</v>
      </c>
      <c r="G8" s="26">
        <f>Calculation!J11</f>
        <v>21.449111995101426</v>
      </c>
      <c r="H8" s="26">
        <f>Calculation!K11</f>
        <v>24.821378296116169</v>
      </c>
      <c r="I8" s="26">
        <f>Calculation!L11</f>
        <v>28.314987638690205</v>
      </c>
      <c r="J8" s="26">
        <f>Calculation!M11</f>
        <v>31.914513122823134</v>
      </c>
      <c r="K8" s="26">
        <f>Calculation!N11</f>
        <v>35.606786013910863</v>
      </c>
      <c r="L8" s="26">
        <f>Calculation!O11</f>
        <v>39.380533577163717</v>
      </c>
      <c r="M8" s="26">
        <f>Calculation!P11</f>
        <v>43.226076359915297</v>
      </c>
      <c r="N8" s="26">
        <f>Calculation!Q11</f>
        <v>47.135076330253867</v>
      </c>
      <c r="O8" s="26">
        <f>Calculation!R11</f>
        <v>51.100327665863695</v>
      </c>
      <c r="P8" s="26">
        <f>Calculation!S11</f>
        <v>55.115582928311923</v>
      </c>
      <c r="Q8" s="26">
        <f>Calculation!T11</f>
        <v>59.175408433636335</v>
      </c>
      <c r="R8" s="26">
        <f>Calculation!U11</f>
        <v>63.275063656017096</v>
      </c>
      <c r="S8" s="26">
        <f>Calculation!V11</f>
        <v>67.410400407412354</v>
      </c>
      <c r="T8" s="26">
        <f>Calculation!W11</f>
        <v>71.577778305328906</v>
      </c>
      <c r="U8" s="26">
        <f>Calculation!X11</f>
        <v>75.773993679841738</v>
      </c>
      <c r="V8" s="26">
        <f>Calculation!Y11</f>
        <v>79.996219595010331</v>
      </c>
      <c r="W8" s="26">
        <f>Calculation!Z11</f>
        <v>84.241955086600242</v>
      </c>
      <c r="X8" s="26">
        <f>Calculation!AA11</f>
        <v>88.508982064285902</v>
      </c>
      <c r="Y8" s="26">
        <f>Calculation!AB11</f>
        <v>92.795328607060981</v>
      </c>
    </row>
    <row r="9" spans="4:25" x14ac:dyDescent="0.25">
      <c r="D9" s="24">
        <f>Calculation!G12</f>
        <v>65</v>
      </c>
      <c r="E9" s="26">
        <f>Calculation!H12</f>
        <v>13.981616512707571</v>
      </c>
      <c r="F9" s="26">
        <f>Calculation!I12</f>
        <v>16.905909899478544</v>
      </c>
      <c r="G9" s="26">
        <f>Calculation!J12</f>
        <v>19.997863277952618</v>
      </c>
      <c r="H9" s="26">
        <f>Calculation!K12</f>
        <v>23.236537994693212</v>
      </c>
      <c r="I9" s="26">
        <f>Calculation!L12</f>
        <v>26.603906278765724</v>
      </c>
      <c r="J9" s="26">
        <f>Calculation!M12</f>
        <v>30.084445290839106</v>
      </c>
      <c r="K9" s="26">
        <f>Calculation!N12</f>
        <v>33.664772688490515</v>
      </c>
      <c r="L9" s="26">
        <f>Calculation!O12</f>
        <v>37.333329290241146</v>
      </c>
      <c r="M9" s="26">
        <f>Calculation!P12</f>
        <v>41.080107321122455</v>
      </c>
      <c r="N9" s="26">
        <f>Calculation!Q12</f>
        <v>44.896419814249114</v>
      </c>
      <c r="O9" s="26">
        <f>Calculation!R12</f>
        <v>48.774705864034146</v>
      </c>
      <c r="P9" s="26">
        <f>Calculation!S12</f>
        <v>52.708366493578119</v>
      </c>
      <c r="Q9" s="26">
        <f>Calculation!T12</f>
        <v>56.691626368702813</v>
      </c>
      <c r="R9" s="26">
        <f>Calculation!U12</f>
        <v>60.71941719607657</v>
      </c>
      <c r="S9" s="26">
        <f>Calculation!V12</f>
        <v>64.787279255130812</v>
      </c>
      <c r="T9" s="26">
        <f>Calculation!W12</f>
        <v>68.8912780766602</v>
      </c>
      <c r="U9" s="26">
        <f>Calculation!X12</f>
        <v>73.02793377469672</v>
      </c>
      <c r="V9" s="26">
        <f>Calculation!Y12</f>
        <v>77.194160959453924</v>
      </c>
      <c r="W9" s="26">
        <f>Calculation!Z12</f>
        <v>81.387217512794308</v>
      </c>
      <c r="X9" s="26">
        <f>Calculation!AA12</f>
        <v>85.604660801781449</v>
      </c>
      <c r="Y9" s="26">
        <f>Calculation!AB12</f>
        <v>89.844310149097595</v>
      </c>
    </row>
    <row r="10" spans="4:25" x14ac:dyDescent="0.25">
      <c r="D10" s="24">
        <f>Calculation!G13</f>
        <v>70</v>
      </c>
      <c r="E10" s="26">
        <f>Calculation!H13</f>
        <v>12.932540431585338</v>
      </c>
      <c r="F10" s="26">
        <f>Calculation!I13</f>
        <v>15.715510967612131</v>
      </c>
      <c r="G10" s="26">
        <f>Calculation!J13</f>
        <v>18.67155785443256</v>
      </c>
      <c r="H10" s="26">
        <f>Calculation!K13</f>
        <v>21.780296000008313</v>
      </c>
      <c r="I10" s="26">
        <f>Calculation!L13</f>
        <v>25.023963994284998</v>
      </c>
      <c r="J10" s="26">
        <f>Calculation!M13</f>
        <v>28.387106505206589</v>
      </c>
      <c r="K10" s="26">
        <f>Calculation!N13</f>
        <v>31.856272996734791</v>
      </c>
      <c r="L10" s="26">
        <f>Calculation!O13</f>
        <v>35.419745457280399</v>
      </c>
      <c r="M10" s="26">
        <f>Calculation!P13</f>
        <v>39.067298745639334</v>
      </c>
      <c r="N10" s="26">
        <f>Calculation!Q13</f>
        <v>42.789992797059995</v>
      </c>
      <c r="O10" s="26">
        <f>Calculation!R13</f>
        <v>46.579994005697799</v>
      </c>
      <c r="P10" s="26">
        <f>Calculation!S13</f>
        <v>50.430422419901184</v>
      </c>
      <c r="Q10" s="26">
        <f>Calculation!T13</f>
        <v>54.335221325963438</v>
      </c>
      <c r="R10" s="26">
        <f>Calculation!U13</f>
        <v>58.289046023490862</v>
      </c>
      <c r="S10" s="26">
        <f>Calculation!V13</f>
        <v>62.287168938682022</v>
      </c>
      <c r="T10" s="26">
        <f>Calculation!W13</f>
        <v>66.32539859247845</v>
      </c>
      <c r="U10" s="26">
        <f>Calculation!X13</f>
        <v>70.400010295953763</v>
      </c>
      <c r="V10" s="26">
        <f>Calculation!Y13</f>
        <v>74.507686766773418</v>
      </c>
      <c r="W10" s="26">
        <f>Calculation!Z13</f>
        <v>78.645467141981072</v>
      </c>
      <c r="X10" s="26">
        <f>Calculation!AA13</f>
        <v>82.810703103965864</v>
      </c>
      <c r="Y10" s="26">
        <f>Calculation!AB13</f>
        <v>87.001021041375225</v>
      </c>
    </row>
    <row r="11" spans="4:25" x14ac:dyDescent="0.25">
      <c r="D11" s="24">
        <f>Calculation!G14</f>
        <v>75</v>
      </c>
      <c r="E11" s="26">
        <f>Calculation!H14</f>
        <v>11.983675838639588</v>
      </c>
      <c r="F11" s="26">
        <f>Calculation!I14</f>
        <v>14.631943857247272</v>
      </c>
      <c r="G11" s="26">
        <f>Calculation!J14</f>
        <v>17.457393110642219</v>
      </c>
      <c r="H11" s="26">
        <f>Calculation!K14</f>
        <v>20.44033620872262</v>
      </c>
      <c r="I11" s="26">
        <f>Calculation!L14</f>
        <v>23.563419980547408</v>
      </c>
      <c r="J11" s="26">
        <f>Calculation!M14</f>
        <v>26.811389993876784</v>
      </c>
      <c r="K11" s="26">
        <f>Calculation!N14</f>
        <v>30.170849490219592</v>
      </c>
      <c r="L11" s="26">
        <f>Calculation!O14</f>
        <v>33.630031161590551</v>
      </c>
      <c r="M11" s="26">
        <f>Calculation!P14</f>
        <v>37.178589670201916</v>
      </c>
      <c r="N11" s="26">
        <f>Calculation!Q14</f>
        <v>40.807417320177592</v>
      </c>
      <c r="O11" s="26">
        <f>Calculation!R14</f>
        <v>44.508482517388579</v>
      </c>
      <c r="P11" s="26">
        <f>Calculation!S14</f>
        <v>48.274689350051233</v>
      </c>
      <c r="Q11" s="26">
        <f>Calculation!T14</f>
        <v>52.099756106538514</v>
      </c>
      <c r="R11" s="26">
        <f>Calculation!U14</f>
        <v>55.978110442931118</v>
      </c>
      <c r="S11" s="26">
        <f>Calculation!V14</f>
        <v>59.904799014774049</v>
      </c>
      <c r="T11" s="26">
        <f>Calculation!W14</f>
        <v>63.875409582329617</v>
      </c>
      <c r="U11" s="26">
        <f>Calculation!X14</f>
        <v>67.886003825485091</v>
      </c>
      <c r="V11" s="26">
        <f>Calculation!Y14</f>
        <v>71.93305933166306</v>
      </c>
      <c r="W11" s="26">
        <f>Calculation!Z14</f>
        <v>76.013419432118525</v>
      </c>
      <c r="X11" s="26">
        <f>Calculation!AA14</f>
        <v>80.124249752349513</v>
      </c>
      <c r="Y11" s="26">
        <f>Calculation!AB14</f>
        <v>84.263000509265453</v>
      </c>
    </row>
    <row r="12" spans="4:25" x14ac:dyDescent="0.25">
      <c r="D12" s="24">
        <f>Calculation!G15</f>
        <v>80</v>
      </c>
      <c r="E12" s="26">
        <f>Calculation!H15</f>
        <v>11.123460842390962</v>
      </c>
      <c r="F12" s="26">
        <f>Calculation!I15</f>
        <v>13.643664848211415</v>
      </c>
      <c r="G12" s="26">
        <f>Calculation!J15</f>
        <v>16.344006847934196</v>
      </c>
      <c r="H12" s="26">
        <f>Calculation!K15</f>
        <v>19.205602243293786</v>
      </c>
      <c r="I12" s="26">
        <f>Calculation!L15</f>
        <v>22.211615734710083</v>
      </c>
      <c r="J12" s="26">
        <f>Calculation!M15</f>
        <v>25.347100991253914</v>
      </c>
      <c r="K12" s="26">
        <f>Calculation!N15</f>
        <v>28.598815993468566</v>
      </c>
      <c r="L12" s="26">
        <f>Calculation!O15</f>
        <v>31.955036991822698</v>
      </c>
      <c r="M12" s="26">
        <f>Calculation!P15</f>
        <v>35.405382508298032</v>
      </c>
      <c r="N12" s="26">
        <f>Calculation!Q15</f>
        <v>38.940652474893106</v>
      </c>
      <c r="O12" s="26">
        <f>Calculation!R15</f>
        <v>42.55268416376417</v>
      </c>
      <c r="P12" s="26">
        <f>Calculation!S15</f>
        <v>46.234224750734995</v>
      </c>
      <c r="Q12" s="26">
        <f>Calculation!T15</f>
        <v>49.978819454560309</v>
      </c>
      <c r="R12" s="26">
        <f>Calculation!U15</f>
        <v>53.780713804687785</v>
      </c>
      <c r="S12" s="26">
        <f>Calculation!V15</f>
        <v>57.63476847988705</v>
      </c>
      <c r="T12" s="26">
        <f>Calculation!W15</f>
        <v>61.536385197266931</v>
      </c>
      <c r="U12" s="26">
        <f>Calculation!X15</f>
        <v>65.481442240845013</v>
      </c>
      <c r="V12" s="26">
        <f>Calculation!Y15</f>
        <v>69.466238358686383</v>
      </c>
      <c r="W12" s="26">
        <f>Calculation!Z15</f>
        <v>73.487443904415898</v>
      </c>
      <c r="X12" s="26">
        <f>Calculation!AA15</f>
        <v>77.54205824035796</v>
      </c>
      <c r="Y12" s="26">
        <f>Calculation!AB15</f>
        <v>81.627372549722878</v>
      </c>
    </row>
    <row r="13" spans="4:25" x14ac:dyDescent="0.25">
      <c r="D13" s="24">
        <f>Calculation!G16</f>
        <v>85</v>
      </c>
      <c r="E13" s="26">
        <f>Calculation!H16</f>
        <v>10.341865469375824</v>
      </c>
      <c r="F13" s="26">
        <f>Calculation!I16</f>
        <v>12.740546677970821</v>
      </c>
      <c r="G13" s="26">
        <f>Calculation!J16</f>
        <v>15.321324119389008</v>
      </c>
      <c r="H13" s="26">
        <f>Calculation!K16</f>
        <v>18.066189322836934</v>
      </c>
      <c r="I13" s="26">
        <f>Calculation!L16</f>
        <v>20.958907507241012</v>
      </c>
      <c r="J13" s="26">
        <f>Calculation!M16</f>
        <v>23.98492515019349</v>
      </c>
      <c r="K13" s="26">
        <f>Calculation!N16</f>
        <v>27.131237438683868</v>
      </c>
      <c r="L13" s="26">
        <f>Calculation!O16</f>
        <v>30.386241993060363</v>
      </c>
      <c r="M13" s="26">
        <f>Calculation!P16</f>
        <v>33.739593125389931</v>
      </c>
      <c r="N13" s="26">
        <f>Calculation!Q16</f>
        <v>37.182063962427478</v>
      </c>
      <c r="O13" s="26">
        <f>Calculation!R16</f>
        <v>40.705419816947412</v>
      </c>
      <c r="P13" s="26">
        <f>Calculation!S16</f>
        <v>44.302303971737786</v>
      </c>
      <c r="Q13" s="26">
        <f>Calculation!T16</f>
        <v>47.966135825092699</v>
      </c>
      <c r="R13" s="26">
        <f>Calculation!U16</f>
        <v>51.691020714945502</v>
      </c>
      <c r="S13" s="26">
        <f>Calculation!V16</f>
        <v>55.471670444541637</v>
      </c>
      <c r="T13" s="26">
        <f>Calculation!W16</f>
        <v>59.303333430547227</v>
      </c>
      <c r="U13" s="26">
        <f>Calculation!X16</f>
        <v>63.181733398916627</v>
      </c>
      <c r="V13" s="26">
        <f>Calculation!Y16</f>
        <v>67.103015614096492</v>
      </c>
      <c r="W13" s="26">
        <f>Calculation!Z16</f>
        <v>71.06369971361292</v>
      </c>
      <c r="X13" s="26">
        <f>Calculation!AA16</f>
        <v>75.060638315728568</v>
      </c>
      <c r="Y13" s="26">
        <f>Calculation!AB16</f>
        <v>79.090980663140968</v>
      </c>
    </row>
    <row r="14" spans="4:25" x14ac:dyDescent="0.25">
      <c r="D14" s="24">
        <f>Calculation!G17</f>
        <v>90</v>
      </c>
      <c r="E14" s="26">
        <f>Calculation!H17</f>
        <v>9.6301714800452523</v>
      </c>
      <c r="F14" s="26">
        <f>Calculation!I17</f>
        <v>11.913695789397154</v>
      </c>
      <c r="G14" s="26">
        <f>Calculation!J17</f>
        <v>14.380411006367506</v>
      </c>
      <c r="H14" s="26">
        <f>Calculation!K17</f>
        <v>17.01323253474801</v>
      </c>
      <c r="I14" s="26">
        <f>Calculation!L17</f>
        <v>19.796586389526563</v>
      </c>
      <c r="J14" s="26">
        <f>Calculation!M17</f>
        <v>22.716377452558319</v>
      </c>
      <c r="K14" s="26">
        <f>Calculation!N17</f>
        <v>25.759904513309422</v>
      </c>
      <c r="L14" s="26">
        <f>Calculation!O17</f>
        <v>28.915751015711532</v>
      </c>
      <c r="M14" s="26">
        <f>Calculation!P17</f>
        <v>32.173667992652142</v>
      </c>
      <c r="N14" s="26">
        <f>Calculation!Q17</f>
        <v>35.52445834684768</v>
      </c>
      <c r="O14" s="26">
        <f>Calculation!R17</f>
        <v>38.959867320064873</v>
      </c>
      <c r="P14" s="26">
        <f>Calculation!S17</f>
        <v>42.472481458035311</v>
      </c>
      <c r="Q14" s="26">
        <f>Calculation!T17</f>
        <v>46.0556369076564</v>
      </c>
      <c r="R14" s="26">
        <f>Calculation!U17</f>
        <v>49.703337049902466</v>
      </c>
      <c r="S14" s="26">
        <f>Calculation!V17</f>
        <v>53.410179020866288</v>
      </c>
      <c r="T14" s="26">
        <f>Calculation!W17</f>
        <v>57.171288450302221</v>
      </c>
      <c r="U14" s="26">
        <f>Calculation!X17</f>
        <v>60.982261658355156</v>
      </c>
      <c r="V14" s="26">
        <f>Calculation!Y17</f>
        <v>64.839114539872924</v>
      </c>
      <c r="W14" s="26">
        <f>Calculation!Z17</f>
        <v>68.738237397197111</v>
      </c>
      <c r="X14" s="26">
        <f>Calculation!AA17</f>
        <v>72.676355035671349</v>
      </c>
      <c r="Y14" s="26">
        <f>Calculation!AB17</f>
        <v>76.650491498795532</v>
      </c>
    </row>
    <row r="15" spans="4:25" x14ac:dyDescent="0.25">
      <c r="D15" s="24">
        <f>Calculation!G18</f>
        <v>95</v>
      </c>
      <c r="E15" s="26">
        <f>Calculation!H18</f>
        <v>8.9807835635387665</v>
      </c>
      <c r="F15" s="26">
        <f>Calculation!I18</f>
        <v>11.155290604835537</v>
      </c>
      <c r="G15" s="26">
        <f>Calculation!J18</f>
        <v>13.513340130740541</v>
      </c>
      <c r="H15" s="26">
        <f>Calculation!K18</f>
        <v>16.038798720116887</v>
      </c>
      <c r="I15" s="26">
        <f>Calculation!L18</f>
        <v>18.716795065155392</v>
      </c>
      <c r="J15" s="26">
        <f>Calculation!M18</f>
        <v>21.533741947811002</v>
      </c>
      <c r="K15" s="26">
        <f>Calculation!N18</f>
        <v>24.477294324923662</v>
      </c>
      <c r="L15" s="26">
        <f>Calculation!O18</f>
        <v>27.536274191974513</v>
      </c>
      <c r="M15" s="26">
        <f>Calculation!P18</f>
        <v>30.700580392045669</v>
      </c>
      <c r="N15" s="26">
        <f>Calculation!Q18</f>
        <v>33.961093992243924</v>
      </c>
      <c r="O15" s="26">
        <f>Calculation!R18</f>
        <v>37.309585279497469</v>
      </c>
      <c r="P15" s="26">
        <f>Calculation!S18</f>
        <v>40.738625657491497</v>
      </c>
      <c r="Q15" s="26">
        <f>Calculation!T18</f>
        <v>44.241506054725477</v>
      </c>
      <c r="R15" s="26">
        <f>Calculation!U18</f>
        <v>47.812162456005829</v>
      </c>
      <c r="S15" s="26">
        <f>Calculation!V18</f>
        <v>51.445108587149917</v>
      </c>
      <c r="T15" s="26">
        <f>Calculation!W18</f>
        <v>55.135375455816835</v>
      </c>
      <c r="U15" s="26">
        <f>Calculation!X18</f>
        <v>58.878457281353768</v>
      </c>
      <c r="V15" s="26">
        <f>Calculation!Y18</f>
        <v>62.670263271768718</v>
      </c>
      <c r="W15" s="26">
        <f>Calculation!Z18</f>
        <v>66.50707468795386</v>
      </c>
      <c r="X15" s="26">
        <f>Calculation!AA18</f>
        <v>70.385506650066048</v>
      </c>
      <c r="Y15" s="26">
        <f>Calculation!AB18</f>
        <v>74.302474173581288</v>
      </c>
    </row>
    <row r="16" spans="4:25" x14ac:dyDescent="0.25">
      <c r="D16" s="24">
        <f>Calculation!G19</f>
        <v>100</v>
      </c>
      <c r="E16" s="26">
        <f>Calculation!H19</f>
        <v>8.3870685022109708</v>
      </c>
      <c r="F16" s="26">
        <f>Calculation!I19</f>
        <v>10.458440227457219</v>
      </c>
      <c r="G16" s="26">
        <f>Calculation!J19</f>
        <v>12.71306964151087</v>
      </c>
      <c r="H16" s="26">
        <f>Calculation!K19</f>
        <v>15.135785601026932</v>
      </c>
      <c r="I16" s="26">
        <f>Calculation!L19</f>
        <v>17.712446336793544</v>
      </c>
      <c r="J16" s="26">
        <f>Calculation!M19</f>
        <v>20.430008559917745</v>
      </c>
      <c r="K16" s="26">
        <f>Calculation!N19</f>
        <v>23.276524147522967</v>
      </c>
      <c r="L16" s="26">
        <f>Calculation!O19</f>
        <v>26.241096171290746</v>
      </c>
      <c r="M16" s="26">
        <f>Calculation!P19</f>
        <v>29.313813658732293</v>
      </c>
      <c r="N16" s="26">
        <f>Calculation!Q19</f>
        <v>32.485676850560793</v>
      </c>
      <c r="O16" s="26">
        <f>Calculation!R19</f>
        <v>35.748519991835707</v>
      </c>
      <c r="P16" s="26">
        <f>Calculation!S19</f>
        <v>39.094935757492472</v>
      </c>
      <c r="Q16" s="26">
        <f>Calculation!T19</f>
        <v>42.51820358779382</v>
      </c>
      <c r="R16" s="26">
        <f>Calculation!U19</f>
        <v>46.012223080255474</v>
      </c>
      <c r="S16" s="26">
        <f>Calculation!V19</f>
        <v>49.571452893602554</v>
      </c>
      <c r="T16" s="26">
        <f>Calculation!W19</f>
        <v>53.190855204705223</v>
      </c>
      <c r="U16" s="26">
        <f>Calculation!X19</f>
        <v>56.865845519270508</v>
      </c>
      <c r="V16" s="26">
        <f>Calculation!Y19</f>
        <v>60.592247506604991</v>
      </c>
      <c r="W16" s="26">
        <f>Calculation!Z19</f>
        <v>64.366252466734949</v>
      </c>
      <c r="X16" s="26">
        <f>Calculation!AA19</f>
        <v>68.184383018181933</v>
      </c>
      <c r="Y16" s="26">
        <f>Calculation!AB19</f>
        <v>72.043460599858818</v>
      </c>
    </row>
    <row r="17" spans="4:25" x14ac:dyDescent="0.25">
      <c r="D17" s="24">
        <f>Calculation!G20</f>
        <v>105</v>
      </c>
      <c r="E17" s="26">
        <f>Calculation!H20</f>
        <v>7.8432186203198988</v>
      </c>
      <c r="F17" s="26">
        <f>Calculation!I20</f>
        <v>9.817061923801301</v>
      </c>
      <c r="G17" s="26">
        <f>Calculation!J20</f>
        <v>11.9733357779784</v>
      </c>
      <c r="H17" s="26">
        <f>Calculation!K20</f>
        <v>14.29782970975651</v>
      </c>
      <c r="I17" s="26">
        <f>Calculation!L20</f>
        <v>16.777146174095428</v>
      </c>
      <c r="J17" s="26">
        <f>Calculation!M20</f>
        <v>19.398810647378006</v>
      </c>
      <c r="K17" s="26">
        <f>Calculation!N20</f>
        <v>22.151302656869344</v>
      </c>
      <c r="L17" s="26">
        <f>Calculation!O20</f>
        <v>25.024040058448506</v>
      </c>
      <c r="M17" s="26">
        <f>Calculation!P20</f>
        <v>28.007336781648849</v>
      </c>
      <c r="N17" s="26">
        <f>Calculation!Q20</f>
        <v>31.092346664793602</v>
      </c>
      <c r="O17" s="26">
        <f>Calculation!R20</f>
        <v>34.271001203640822</v>
      </c>
      <c r="P17" s="26">
        <f>Calculation!S20</f>
        <v>37.535945991427504</v>
      </c>
      <c r="Q17" s="26">
        <f>Calculation!T20</f>
        <v>40.88047869136021</v>
      </c>
      <c r="R17" s="26">
        <f>Calculation!U20</f>
        <v>44.298490151717708</v>
      </c>
      <c r="S17" s="26">
        <f>Calculation!V20</f>
        <v>47.784409495102189</v>
      </c>
      <c r="T17" s="26">
        <f>Calculation!W20</f>
        <v>51.333153525765539</v>
      </c>
      <c r="U17" s="26">
        <f>Calculation!X20</f>
        <v>54.940080499076004</v>
      </c>
      <c r="V17" s="26">
        <f>Calculation!Y20</f>
        <v>58.600948118458987</v>
      </c>
      <c r="W17" s="26">
        <f>Calculation!Z20</f>
        <v>62.311875524344011</v>
      </c>
      <c r="X17" s="26">
        <f>Calculation!AA20</f>
        <v>66.06930898862835</v>
      </c>
      <c r="Y17" s="26">
        <f>Calculation!AB20</f>
        <v>69.869991008546705</v>
      </c>
    </row>
    <row r="18" spans="4:25" x14ac:dyDescent="0.25">
      <c r="D18" s="24">
        <f>Calculation!G21</f>
        <v>110.00000000000001</v>
      </c>
      <c r="E18" s="26">
        <f>Calculation!H21</f>
        <v>7.3441359998247968</v>
      </c>
      <c r="F18" s="26">
        <f>Calculation!I21</f>
        <v>9.2257753524320751</v>
      </c>
      <c r="G18" s="26">
        <f>Calculation!J21</f>
        <v>11.288558279143023</v>
      </c>
      <c r="H18" s="26">
        <f>Calculation!K21</f>
        <v>13.519223507166</v>
      </c>
      <c r="I18" s="26">
        <f>Calculation!L21</f>
        <v>15.905122604848806</v>
      </c>
      <c r="J18" s="26">
        <f>Calculation!M21</f>
        <v>18.434365403358512</v>
      </c>
      <c r="K18" s="26">
        <f>Calculation!N21</f>
        <v>21.095881353017965</v>
      </c>
      <c r="L18" s="26">
        <f>Calculation!O21</f>
        <v>23.879429227852306</v>
      </c>
      <c r="M18" s="26">
        <f>Calculation!P21</f>
        <v>26.775575893220651</v>
      </c>
      <c r="N18" s="26">
        <f>Calculation!Q21</f>
        <v>29.775657374897317</v>
      </c>
      <c r="O18" s="26">
        <f>Calculation!R21</f>
        <v>32.871730662061154</v>
      </c>
      <c r="P18" s="26">
        <f>Calculation!S21</f>
        <v>36.056521571940443</v>
      </c>
      <c r="Q18" s="26">
        <f>Calculation!T21</f>
        <v>39.323371991019293</v>
      </c>
      <c r="R18" s="26">
        <f>Calculation!U21</f>
        <v>42.66618850074363</v>
      </c>
      <c r="S18" s="26">
        <f>Calculation!V21</f>
        <v>46.079393547986299</v>
      </c>
      <c r="T18" s="26">
        <f>Calculation!W21</f>
        <v>49.557879773294736</v>
      </c>
      <c r="U18" s="26">
        <f>Calculation!X21</f>
        <v>53.096967760018671</v>
      </c>
      <c r="V18" s="26">
        <f>Calculation!Y21</f>
        <v>56.692367247354277</v>
      </c>
      <c r="W18" s="26">
        <f>Calculation!Z21</f>
        <v>60.340141715767381</v>
      </c>
      <c r="X18" s="26">
        <f>Calculation!AA21</f>
        <v>64.036676174815881</v>
      </c>
      <c r="Y18" s="26">
        <f>Calculation!AB21</f>
        <v>67.778647941586314</v>
      </c>
    </row>
    <row r="19" spans="4:25" x14ac:dyDescent="0.25">
      <c r="D19" s="24">
        <f>Calculation!G22</f>
        <v>114.99999999999999</v>
      </c>
      <c r="E19" s="26">
        <f>Calculation!H22</f>
        <v>6.8853343000811318</v>
      </c>
      <c r="F19" s="26">
        <f>Calculation!I22</f>
        <v>8.6798114548680054</v>
      </c>
      <c r="G19" s="26">
        <f>Calculation!J22</f>
        <v>10.65375752944678</v>
      </c>
      <c r="H19" s="26">
        <f>Calculation!K22</f>
        <v>12.794841434659055</v>
      </c>
      <c r="I19" s="26">
        <f>Calculation!L22</f>
        <v>15.091160925926076</v>
      </c>
      <c r="J19" s="26">
        <f>Calculation!M22</f>
        <v>17.5314181872075</v>
      </c>
      <c r="K19" s="26">
        <f>Calculation!N22</f>
        <v>20.10500776708583</v>
      </c>
      <c r="L19" s="26">
        <f>Calculation!O22</f>
        <v>22.802049018369125</v>
      </c>
      <c r="M19" s="26">
        <f>Calculation!P22</f>
        <v>25.613383972662358</v>
      </c>
      <c r="N19" s="26">
        <f>Calculation!Q22</f>
        <v>28.530554294567871</v>
      </c>
      <c r="O19" s="26">
        <f>Calculation!R22</f>
        <v>31.545766202248121</v>
      </c>
      <c r="P19" s="26">
        <f>Calculation!S22</f>
        <v>34.651849118319547</v>
      </c>
      <c r="Q19" s="26">
        <f>Calculation!T22</f>
        <v>37.842211756723628</v>
      </c>
      <c r="R19" s="26">
        <f>Calculation!U22</f>
        <v>41.110797990611061</v>
      </c>
      <c r="S19" s="26">
        <f>Calculation!V22</f>
        <v>44.452043945977977</v>
      </c>
      <c r="T19" s="26">
        <f>Calculation!W22</f>
        <v>47.860837170936541</v>
      </c>
      <c r="U19" s="26">
        <f>Calculation!X22</f>
        <v>51.332478339284087</v>
      </c>
      <c r="V19" s="26">
        <f>Calculation!Y22</f>
        <v>54.862645692050862</v>
      </c>
      <c r="W19" s="26">
        <f>Calculation!Z22</f>
        <v>58.447362257050195</v>
      </c>
      <c r="X19" s="26">
        <f>Calculation!AA22</f>
        <v>62.082965784020452</v>
      </c>
      <c r="Y19" s="26">
        <f>Calculation!AB22</f>
        <v>65.76608127147307</v>
      </c>
    </row>
    <row r="20" spans="4:25" x14ac:dyDescent="0.25">
      <c r="D20" s="24">
        <f>Calculation!G23</f>
        <v>120</v>
      </c>
      <c r="E20" s="26">
        <f>Calculation!H23</f>
        <v>6.4628554268212461</v>
      </c>
      <c r="F20" s="26">
        <f>Calculation!I23</f>
        <v>8.1749340425462069</v>
      </c>
      <c r="G20" s="26">
        <f>Calculation!J23</f>
        <v>10.064482202653169</v>
      </c>
      <c r="H20" s="26">
        <f>Calculation!K23</f>
        <v>12.120074314094088</v>
      </c>
      <c r="I20" s="26">
        <f>Calculation!L23</f>
        <v>14.330545219822159</v>
      </c>
      <c r="J20" s="26">
        <f>Calculation!M23</f>
        <v>16.685191263586447</v>
      </c>
      <c r="K20" s="26">
        <f>Calculation!N23</f>
        <v>19.173881341823343</v>
      </c>
      <c r="L20" s="26">
        <f>Calculation!O23</f>
        <v>21.787109540319658</v>
      </c>
      <c r="M20" s="26">
        <f>Calculation!P23</f>
        <v>24.516010271901301</v>
      </c>
      <c r="N20" s="26">
        <f>Calculation!Q23</f>
        <v>27.352349787927714</v>
      </c>
      <c r="O20" s="26">
        <f>Calculation!R23</f>
        <v>30.288503270077758</v>
      </c>
      <c r="P20" s="26">
        <f>Calculation!S23</f>
        <v>33.317423602065134</v>
      </c>
      <c r="Q20" s="26">
        <f>Calculation!T23</f>
        <v>36.432605842926868</v>
      </c>
      <c r="R20" s="26">
        <f>Calculation!U23</f>
        <v>39.628050028626078</v>
      </c>
      <c r="S20" s="26">
        <f>Calculation!V23</f>
        <v>42.898223990202851</v>
      </c>
      <c r="T20" s="26">
        <f>Calculation!W23</f>
        <v>46.238027244917085</v>
      </c>
      <c r="U20" s="26">
        <f>Calculation!X23</f>
        <v>49.642756592232338</v>
      </c>
      <c r="V20" s="26">
        <f>Calculation!Y23</f>
        <v>53.108073762447042</v>
      </c>
      <c r="W20" s="26">
        <f>Calculation!Z23</f>
        <v>56.62997527738041</v>
      </c>
      <c r="X20" s="26">
        <f>Calculation!AA23</f>
        <v>60.204764559315763</v>
      </c>
      <c r="Y20" s="26">
        <f>Calculation!AB23</f>
        <v>63.829026245646268</v>
      </c>
    </row>
    <row r="21" spans="4:25" x14ac:dyDescent="0.25">
      <c r="D21" s="24">
        <f>Calculation!G24</f>
        <v>125</v>
      </c>
      <c r="E21" s="26">
        <f>Calculation!H24</f>
        <v>6.0731986962676778</v>
      </c>
      <c r="F21" s="26">
        <f>Calculation!I24</f>
        <v>7.7073723032252222</v>
      </c>
      <c r="G21" s="26">
        <f>Calculation!J24</f>
        <v>9.5167461726252185</v>
      </c>
      <c r="H21" s="26">
        <f>Calculation!K24</f>
        <v>11.490771363228202</v>
      </c>
      <c r="I21" s="26">
        <f>Calculation!L24</f>
        <v>13.619005889688971</v>
      </c>
      <c r="J21" s="26">
        <f>Calculation!M24</f>
        <v>15.891337051888591</v>
      </c>
      <c r="K21" s="26">
        <f>Calculation!N24</f>
        <v>18.298112423877583</v>
      </c>
      <c r="L21" s="26">
        <f>Calculation!O24</f>
        <v>20.830210316096107</v>
      </c>
      <c r="M21" s="26">
        <f>Calculation!P24</f>
        <v>23.479070421531507</v>
      </c>
      <c r="N21" s="26">
        <f>Calculation!Q24</f>
        <v>26.236698596242359</v>
      </c>
      <c r="O21" s="26">
        <f>Calculation!R24</f>
        <v>29.095655184403704</v>
      </c>
      <c r="P21" s="26">
        <f>Calculation!S24</f>
        <v>32.049033234832457</v>
      </c>
      <c r="Q21" s="26">
        <f>Calculation!T24</f>
        <v>35.09043087990829</v>
      </c>
      <c r="R21" s="26">
        <f>Calculation!U24</f>
        <v>38.213920735164272</v>
      </c>
      <c r="S21" s="26">
        <f>Calculation!V24</f>
        <v>41.414018213638158</v>
      </c>
      <c r="T21" s="26">
        <f>Calculation!W24</f>
        <v>44.685649989794641</v>
      </c>
      <c r="U21" s="26">
        <f>Calculation!X24</f>
        <v>48.024123396947203</v>
      </c>
      <c r="V21" s="26">
        <f>Calculation!Y24</f>
        <v>51.425097234321967</v>
      </c>
      <c r="W21" s="26">
        <f>Calculation!Z24</f>
        <v>54.884554250753453</v>
      </c>
      <c r="X21" s="26">
        <f>Calculation!AA24</f>
        <v>58.398775431016425</v>
      </c>
      <c r="Y21" s="26">
        <f>Calculation!AB24</f>
        <v>61.9643161170032</v>
      </c>
    </row>
    <row r="22" spans="4:25" x14ac:dyDescent="0.25">
      <c r="D22" s="24">
        <f>Calculation!G25</f>
        <v>130</v>
      </c>
      <c r="E22" s="26">
        <f>Calculation!H25</f>
        <v>5.7132605048803971</v>
      </c>
      <c r="F22" s="26">
        <f>Calculation!I25</f>
        <v>7.2737626616586279</v>
      </c>
      <c r="G22" s="26">
        <f>Calculation!J25</f>
        <v>9.0069735353442333</v>
      </c>
      <c r="H22" s="26">
        <f>Calculation!K25</f>
        <v>10.903189052874266</v>
      </c>
      <c r="I22" s="26">
        <f>Calculation!L25</f>
        <v>12.952672786120207</v>
      </c>
      <c r="J22" s="26">
        <f>Calculation!M25</f>
        <v>15.145895768346929</v>
      </c>
      <c r="K22" s="26">
        <f>Calculation!N25</f>
        <v>17.473684520834521</v>
      </c>
      <c r="L22" s="26">
        <f>Calculation!O25</f>
        <v>19.927307140847883</v>
      </c>
      <c r="M22" s="26">
        <f>Calculation!P25</f>
        <v>22.498517801417144</v>
      </c>
      <c r="N22" s="26">
        <f>Calculation!Q25</f>
        <v>25.179573565004155</v>
      </c>
      <c r="O22" s="26">
        <f>Calculation!R25</f>
        <v>27.963233025415143</v>
      </c>
      <c r="P22" s="26">
        <f>Calculation!S25</f>
        <v>30.842743295115984</v>
      </c>
      <c r="Q22" s="26">
        <f>Calculation!T25</f>
        <v>33.811819798957089</v>
      </c>
      <c r="R22" s="26">
        <f>Calculation!U25</f>
        <v>36.864621918974457</v>
      </c>
      <c r="S22" s="26">
        <f>Calculation!V25</f>
        <v>39.995726555905236</v>
      </c>
      <c r="T22" s="26">
        <f>Calculation!W25</f>
        <v>43.200100994567151</v>
      </c>
      <c r="U22" s="26">
        <f>Calculation!X25</f>
        <v>46.473075989386423</v>
      </c>
      <c r="V22" s="26">
        <f>Calculation!Y25</f>
        <v>49.81031965961872</v>
      </c>
      <c r="W22" s="26">
        <f>Calculation!Z25</f>
        <v>53.207812557531447</v>
      </c>
      <c r="X22" s="26">
        <f>Calculation!AA25</f>
        <v>56.661824116806393</v>
      </c>
      <c r="Y22" s="26">
        <f>Calculation!AB25</f>
        <v>60.168890581678212</v>
      </c>
    </row>
    <row r="23" spans="4:25" x14ac:dyDescent="0.25">
      <c r="D23" s="24">
        <f>Calculation!G26</f>
        <v>135</v>
      </c>
      <c r="E23" s="26">
        <f>Calculation!H26</f>
        <v>5.3802828344918296</v>
      </c>
      <c r="F23" s="26">
        <f>Calculation!I26</f>
        <v>6.871098636854116</v>
      </c>
      <c r="G23" s="26">
        <f>Calculation!J26</f>
        <v>8.5319506927549096</v>
      </c>
      <c r="H23" s="26">
        <f>Calculation!K26</f>
        <v>10.353946049196722</v>
      </c>
      <c r="I23" s="26">
        <f>Calculation!L26</f>
        <v>12.328033439840176</v>
      </c>
      <c r="J23" s="26">
        <f>Calculation!M26</f>
        <v>14.445257220067884</v>
      </c>
      <c r="K23" s="26">
        <f>Calculation!N26</f>
        <v>16.696919800341245</v>
      </c>
      <c r="L23" s="26">
        <f>Calculation!O26</f>
        <v>19.074681331658489</v>
      </c>
      <c r="M23" s="26">
        <f>Calculation!P26</f>
        <v>21.570616509551265</v>
      </c>
      <c r="N23" s="26">
        <f>Calculation!Q26</f>
        <v>24.177242245804202</v>
      </c>
      <c r="O23" s="26">
        <f>Calculation!R26</f>
        <v>26.88752574184916</v>
      </c>
      <c r="P23" s="26">
        <f>Calculation!S26</f>
        <v>29.694879584289854</v>
      </c>
      <c r="Q23" s="26">
        <f>Calculation!T26</f>
        <v>32.59314846147646</v>
      </c>
      <c r="R23" s="26">
        <f>Calculation!U26</f>
        <v>35.576590691821686</v>
      </c>
      <c r="S23" s="26">
        <f>Calculation!V26</f>
        <v>38.639856769964133</v>
      </c>
      <c r="T23" s="26">
        <f>Calculation!W26</f>
        <v>41.777966446403433</v>
      </c>
      <c r="U23" s="26">
        <f>Calculation!X26</f>
        <v>44.986285370957262</v>
      </c>
      <c r="V23" s="26">
        <f>Calculation!Y26</f>
        <v>48.260501988978213</v>
      </c>
      <c r="W23" s="26">
        <f>Calculation!Z26</f>
        <v>51.596605139157056</v>
      </c>
      <c r="X23" s="26">
        <f>Calculation!AA26</f>
        <v>54.990862633223358</v>
      </c>
      <c r="Y23" s="26">
        <f>Calculation!AB26</f>
        <v>58.439800980097296</v>
      </c>
    </row>
    <row r="24" spans="4:25" x14ac:dyDescent="0.25">
      <c r="D24" s="24">
        <f>Calculation!G27</f>
        <v>140</v>
      </c>
      <c r="E24" s="26">
        <f>Calculation!H27</f>
        <v>5.071809195765649</v>
      </c>
      <c r="F24" s="26">
        <f>Calculation!I27</f>
        <v>6.4966875295780042</v>
      </c>
      <c r="G24" s="26">
        <f>Calculation!J27</f>
        <v>8.0887845647160788</v>
      </c>
      <c r="H24" s="26">
        <f>Calculation!K27</f>
        <v>9.8399835324778184</v>
      </c>
      <c r="I24" s="26">
        <f>Calculation!L27</f>
        <v>11.741895903095362</v>
      </c>
      <c r="J24" s="26">
        <f>Calculation!M27</f>
        <v>13.786126448150124</v>
      </c>
      <c r="K24" s="26">
        <f>Calculation!N27</f>
        <v>15.964447703971199</v>
      </c>
      <c r="L24" s="26">
        <f>Calculation!O27</f>
        <v>18.268911393989871</v>
      </c>
      <c r="M24" s="26">
        <f>Calculation!P27</f>
        <v>20.691916094960035</v>
      </c>
      <c r="N24" s="26">
        <f>Calculation!Q27</f>
        <v>23.226244657513909</v>
      </c>
      <c r="O24" s="26">
        <f>Calculation!R27</f>
        <v>25.865080863170675</v>
      </c>
      <c r="P24" s="26">
        <f>Calculation!S27</f>
        <v>28.60201198388485</v>
      </c>
      <c r="Q24" s="26">
        <f>Calculation!T27</f>
        <v>31.431021935224262</v>
      </c>
      <c r="R24" s="26">
        <f>Calculation!U27</f>
        <v>34.346478323991604</v>
      </c>
      <c r="S24" s="26">
        <f>Calculation!V27</f>
        <v>37.34311570886512</v>
      </c>
      <c r="T24" s="26">
        <f>Calculation!W27</f>
        <v>40.416016696409464</v>
      </c>
      <c r="U24" s="26">
        <f>Calculation!X27</f>
        <v>43.560592000016626</v>
      </c>
      <c r="V24" s="26">
        <f>Calculation!Y27</f>
        <v>46.772560237061839</v>
      </c>
      <c r="W24" s="26">
        <f>Calculation!Z27</f>
        <v>50.047927988569995</v>
      </c>
      <c r="X24" s="26">
        <f>Calculation!AA27</f>
        <v>53.382970466957019</v>
      </c>
      <c r="Y24" s="26">
        <f>Calculation!AB27</f>
        <v>56.774213010413177</v>
      </c>
    </row>
    <row r="25" spans="4:25" x14ac:dyDescent="0.25">
      <c r="D25" s="24">
        <f>Calculation!G28</f>
        <v>145</v>
      </c>
      <c r="E25" s="26">
        <f>Calculation!H28</f>
        <v>4.7856468434618655</v>
      </c>
      <c r="F25" s="26">
        <f>Calculation!I28</f>
        <v>6.148112944168096</v>
      </c>
      <c r="G25" s="26">
        <f>Calculation!J28</f>
        <v>7.6748661090372767</v>
      </c>
      <c r="H25" s="26">
        <f>Calculation!K28</f>
        <v>9.3585302456577182</v>
      </c>
      <c r="I25" s="26">
        <f>Calculation!L28</f>
        <v>11.191355718505605</v>
      </c>
      <c r="J25" s="26">
        <f>Calculation!M28</f>
        <v>13.165492892926977</v>
      </c>
      <c r="K25" s="26">
        <f>Calculation!N28</f>
        <v>15.273176490108899</v>
      </c>
      <c r="L25" s="26">
        <f>Calculation!O28</f>
        <v>17.506847047018251</v>
      </c>
      <c r="M25" s="26">
        <f>Calculation!P28</f>
        <v>19.859228109587999</v>
      </c>
      <c r="N25" s="26">
        <f>Calculation!Q28</f>
        <v>22.323372361322768</v>
      </c>
      <c r="O25" s="26">
        <f>Calculation!R28</f>
        <v>24.892686057817503</v>
      </c>
      <c r="P25" s="26">
        <f>Calculation!S28</f>
        <v>27.560938429522356</v>
      </c>
      <c r="Q25" s="26">
        <f>Calculation!T28</f>
        <v>30.322260796136536</v>
      </c>
      <c r="R25" s="26">
        <f>Calculation!U28</f>
        <v>33.171138771802056</v>
      </c>
      <c r="S25" s="26">
        <f>Calculation!V28</f>
        <v>36.102399967050331</v>
      </c>
      <c r="T25" s="26">
        <f>Calculation!W28</f>
        <v>39.111198896861282</v>
      </c>
      <c r="U25" s="26">
        <f>Calculation!X28</f>
        <v>42.19300030415679</v>
      </c>
      <c r="V25" s="26">
        <f>Calculation!Y28</f>
        <v>45.343561748284358</v>
      </c>
      <c r="W25" s="26">
        <f>Calculation!Z28</f>
        <v>48.558916048821928</v>
      </c>
      <c r="X25" s="26">
        <f>Calculation!AA28</f>
        <v>51.835353988161792</v>
      </c>
      <c r="Y25" s="26">
        <f>Calculation!AB28</f>
        <v>55.169407541710086</v>
      </c>
    </row>
    <row r="26" spans="4:25" x14ac:dyDescent="0.25">
      <c r="D26" s="24">
        <f>Calculation!G29</f>
        <v>150</v>
      </c>
      <c r="E26" s="26">
        <f>Calculation!H29</f>
        <v>4.5198342899196939</v>
      </c>
      <c r="F26" s="26">
        <f>Calculation!I29</f>
        <v>5.8232022972900559</v>
      </c>
      <c r="G26" s="26">
        <f>Calculation!J29</f>
        <v>7.2878384355212127</v>
      </c>
      <c r="H26" s="26">
        <f>Calculation!K29</f>
        <v>8.9070716923269071</v>
      </c>
      <c r="I26" s="26">
        <f>Calculation!L29</f>
        <v>10.673766564738255</v>
      </c>
      <c r="J26" s="26">
        <f>Calculation!M29</f>
        <v>12.580602753316462</v>
      </c>
      <c r="K26" s="26">
        <f>Calculation!N29</f>
        <v>14.620267491564089</v>
      </c>
      <c r="L26" s="26">
        <f>Calculation!O29</f>
        <v>16.785585497406945</v>
      </c>
      <c r="M26" s="26">
        <f>Calculation!P29</f>
        <v>19.069604462266312</v>
      </c>
      <c r="N26" s="26">
        <f>Calculation!Q29</f>
        <v>21.465648916037853</v>
      </c>
      <c r="O26" s="26">
        <f>Calculation!R29</f>
        <v>23.967351677279176</v>
      </c>
      <c r="P26" s="26">
        <f>Calculation!S29</f>
        <v>26.568669505190325</v>
      </c>
      <c r="Q26" s="26">
        <f>Calculation!T29</f>
        <v>29.263887714494544</v>
      </c>
      <c r="R26" s="26">
        <f>Calculation!U29</f>
        <v>32.047617182784819</v>
      </c>
      <c r="S26" s="26">
        <f>Calculation!V29</f>
        <v>34.914786221284437</v>
      </c>
      <c r="T26" s="26">
        <f>Calculation!W29</f>
        <v>37.860629087597196</v>
      </c>
      <c r="U26" s="26">
        <f>Calculation!X29</f>
        <v>40.88067241744524</v>
      </c>
      <c r="V26" s="26">
        <f>Calculation!Y29</f>
        <v>43.970720488098436</v>
      </c>
      <c r="W26" s="26">
        <f>Calculation!Z29</f>
        <v>47.126839961094817</v>
      </c>
      <c r="X26" s="26">
        <f>Calculation!AA29</f>
        <v>50.34534455869651</v>
      </c>
      <c r="Y26" s="26">
        <f>Calculation!AB29</f>
        <v>53.622779987753567</v>
      </c>
    </row>
    <row r="27" spans="4:25" x14ac:dyDescent="0.25"/>
    <row r="28" spans="4:25" x14ac:dyDescent="0.25"/>
    <row r="29" spans="4:25" x14ac:dyDescent="0.25"/>
    <row r="30" spans="4:25" x14ac:dyDescent="0.25"/>
    <row r="31" spans="4:25" x14ac:dyDescent="0.25"/>
    <row r="32" spans="4:25" x14ac:dyDescent="0.25"/>
    <row r="33" x14ac:dyDescent="0.25"/>
    <row r="34" x14ac:dyDescent="0.25"/>
    <row r="35" x14ac:dyDescent="0.25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Calculation</vt:lpstr>
      <vt:lpstr>Graph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Simon Koo</dc:creator>
  <cp:keywords/>
  <dc:description/>
  <cp:lastModifiedBy>Simon Koo</cp:lastModifiedBy>
  <cp:revision/>
  <dcterms:created xsi:type="dcterms:W3CDTF">2020-10-20T06:54:41Z</dcterms:created>
  <dcterms:modified xsi:type="dcterms:W3CDTF">2020-10-23T07:24:06Z</dcterms:modified>
  <cp:category/>
  <cp:contentStatus/>
</cp:coreProperties>
</file>